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rbu\CARLEP files\Surveys\"/>
    </mc:Choice>
  </mc:AlternateContent>
  <xr:revisionPtr revIDLastSave="0" documentId="8_{0A906E51-AE95-43C7-A1C3-D96411FE44B0}" xr6:coauthVersionLast="47" xr6:coauthVersionMax="47" xr10:uidLastSave="{00000000-0000-0000-0000-000000000000}"/>
  <bookViews>
    <workbookView xWindow="0" yWindow="20" windowWidth="19200" windowHeight="10060" xr2:uid="{A1EC9DFD-D6EB-4A63-80A8-DD280645DA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10" i="1"/>
  <c r="G11" i="1"/>
  <c r="G12" i="1"/>
  <c r="G13" i="1"/>
  <c r="G25" i="1"/>
  <c r="G26" i="1"/>
  <c r="G28" i="1"/>
  <c r="G29" i="1"/>
  <c r="G31" i="1"/>
  <c r="G4" i="1"/>
</calcChain>
</file>

<file path=xl/sharedStrings.xml><?xml version="1.0" encoding="utf-8"?>
<sst xmlns="http://schemas.openxmlformats.org/spreadsheetml/2006/main" count="209" uniqueCount="146">
  <si>
    <t>Results Hierarchy</t>
  </si>
  <si>
    <t>Indicators</t>
  </si>
  <si>
    <t>Name</t>
  </si>
  <si>
    <t>Baseline</t>
  </si>
  <si>
    <t>Mid-Term</t>
  </si>
  <si>
    <t>End Target</t>
  </si>
  <si>
    <t>1.b Estimated corresponding total number of households members</t>
  </si>
  <si>
    <t>Household members - Number of people</t>
  </si>
  <si>
    <t>1.a Corresponding number of households reached</t>
  </si>
  <si>
    <t>Women-headed households - Households</t>
  </si>
  <si>
    <t>Non-women-headed households - Households</t>
  </si>
  <si>
    <t>Households - Households</t>
  </si>
  <si>
    <t>1 Persons receiving services promoted or supported by the project</t>
  </si>
  <si>
    <t>Males - Males</t>
  </si>
  <si>
    <t>Females - Females</t>
  </si>
  <si>
    <t>Young - Young people</t>
  </si>
  <si>
    <t>Total number of persons receiving services - Number of people</t>
  </si>
  <si>
    <t>5 000 direct beneficiary HH in vegetable and dairy value chains report at least 25% increase in HH asset and income, as compared to baseline (disaggregated by HHs-head gender)</t>
  </si>
  <si>
    <t>% of increase in HH asset and income - Percentage (%)</t>
  </si>
  <si>
    <t>15% reduction in the prevalence of child malnutrition, as compared to baseline</t>
  </si>
  <si>
    <t>% reduction child malnutrition - Percentage (%)</t>
  </si>
  <si>
    <t>≥ 30% increase in production of vegetables and dairy products</t>
  </si>
  <si>
    <t>% increase in production - Percentage (%)</t>
  </si>
  <si>
    <t>≥ 20,000 HH in vulnerable areas with increased water availability for agriculture production</t>
  </si>
  <si>
    <t>Households - Number</t>
  </si>
  <si>
    <t>6 000 HH adopt sustainable agricultural practices</t>
  </si>
  <si>
    <t>1.2.2 Households reporting adoption of new/improved inputs, technologies or practices</t>
  </si>
  <si>
    <t>Total number of household members - Number of people</t>
  </si>
  <si>
    <t>≥ 23 000 (of which 50% are women) smallholder HH supported in coping with the effects of climate change with sustainable land management practices</t>
  </si>
  <si>
    <t>Females - Number</t>
  </si>
  <si>
    <t>300 new vegetable farmer groups (4 500 HH) established and functional; minimum 60% female members</t>
  </si>
  <si>
    <t>No. of groups formed - Number</t>
  </si>
  <si>
    <t>Policy 1 Policy-relevant knowledge products completed</t>
  </si>
  <si>
    <t>Number - Knowledge Products</t>
  </si>
  <si>
    <t>150 Smallholder Dairy Farmer Groups (450 HH) established and functional, with minimum 50% female members</t>
  </si>
  <si>
    <t>Households receiving animals from distribution/restocking</t>
  </si>
  <si>
    <t>70% of the agricultural enterprises established have a positive outlook on their profitability and sustainability</t>
  </si>
  <si>
    <t>% of positive outlook on profitability - Percentage (%)</t>
  </si>
  <si>
    <t>2.2.2 Supported rural enterprises reporting an increase in profit</t>
  </si>
  <si>
    <t>Number of enterprises - Enterprises</t>
  </si>
  <si>
    <t>Percentage of enterprises - Percentage (%)</t>
  </si>
  <si>
    <t>65 geogs have developed climate resilient vegetable and dairy production, marketing, and infrastructure management plans</t>
  </si>
  <si>
    <t>No. of geogs - Number</t>
  </si>
  <si>
    <t>200 agriculture enterprises (including cooperatives) established and strengthened as part of value chain development</t>
  </si>
  <si>
    <t>No. of enterprises - Number</t>
  </si>
  <si>
    <t>Other productive infrastructure constructed/rehabilitated</t>
  </si>
  <si>
    <t>No. of infrastructure - Number</t>
  </si>
  <si>
    <t>People in groups managing productive infrastructure</t>
  </si>
  <si>
    <t>Males - Number</t>
  </si>
  <si>
    <t>Groups managing productive infrastructure formed/strengthened</t>
  </si>
  <si>
    <t>Crop/Livestock production groups formed/strengthened</t>
  </si>
  <si>
    <t>No. of groups - Number</t>
  </si>
  <si>
    <t>People trained on land management practices</t>
  </si>
  <si>
    <t>2.1.4 Supported rural producers that are members of a rural producers' organization</t>
  </si>
  <si>
    <t>Total number of persons - Number of people</t>
  </si>
  <si>
    <t>Women in leadership position - Females</t>
  </si>
  <si>
    <t>1.1.4 Persons trained in production practices and/or technologies</t>
  </si>
  <si>
    <t>Men trained in crop - Males</t>
  </si>
  <si>
    <t>Women trained in crop - Females</t>
  </si>
  <si>
    <t>Men trained in livestock - Males</t>
  </si>
  <si>
    <t>Women trained in livestock - Females</t>
  </si>
  <si>
    <t>Young people trained in livestock - Young people</t>
  </si>
  <si>
    <t>Total persons trained in crop - Number of people</t>
  </si>
  <si>
    <t>Total persons trained in livestock - Number of people</t>
  </si>
  <si>
    <t>2.1.3 Rural producers’ organizations supported</t>
  </si>
  <si>
    <t>Total size of POs - Organizations</t>
  </si>
  <si>
    <t>Rural POs supported - Organizations</t>
  </si>
  <si>
    <t>2.1.6 Market, processing or storage facilities constructed or rehabilitated</t>
  </si>
  <si>
    <t>Total number of facilities - Facilities</t>
  </si>
  <si>
    <t>Market facilities constructed/rehabilitated - Facilities</t>
  </si>
  <si>
    <t>Processing facilities constructed/rehabilitated - Facilities</t>
  </si>
  <si>
    <t>Storage facilities constructed/rehabilitated - Facilities</t>
  </si>
  <si>
    <t>1.1.2 Farmland under water-related infrastructure constructed/rehabilitated</t>
  </si>
  <si>
    <t>Hectares of land - Area (ha)</t>
  </si>
  <si>
    <t>3.1.4 Land brought under climate-resilient practices</t>
  </si>
  <si>
    <t>Vegetable and dairy value chain processing and marketing infrastructure designed and constructed in 10 dzongkhags</t>
  </si>
  <si>
    <t>No. of value chain processing and market infrastructure - Number</t>
  </si>
  <si>
    <t>≥ 70% of VC stakeholders report the use of market information in investment decision-making 60% of VC stakeholders report satisfaction with the policy and regulatory framework as providing a fair distribution of incentives, costs, benefits, and risks</t>
  </si>
  <si>
    <t>% of stakeholders reporting use of market information - Percentage (%)</t>
  </si>
  <si>
    <t>3.2.2 Households reporting adoption of environmentally sustainable and climate-resilient technologies and practices</t>
  </si>
  <si>
    <t>Households - Percentage (%)</t>
  </si>
  <si>
    <t>3.2.3 Households reporting a significant reduction in the time spent for collecting water or fuel</t>
  </si>
  <si>
    <t>1.2.3 Households reporting reduced water shortage vis-à-vis production needs</t>
  </si>
  <si>
    <t>Poor smallholder household members supported in coping with the effects of climate change</t>
  </si>
  <si>
    <t>Total household members - Number of people</t>
  </si>
  <si>
    <t>Households supported with increased water availability or efficiency</t>
  </si>
  <si>
    <t>Individuals engaged in NRM and climate risk management activities</t>
  </si>
  <si>
    <t>Total - Number of people</t>
  </si>
  <si>
    <t>Community groups engaged in NRM and climate risk management activities</t>
  </si>
  <si>
    <t>Groups - Groups</t>
  </si>
  <si>
    <t>Group members - females - Females</t>
  </si>
  <si>
    <t>Group members - males - Males</t>
  </si>
  <si>
    <t>Group members - total - Number of people</t>
  </si>
  <si>
    <t>Market Information System MoAF/DAMC providing relevant (real-time) information to farmers</t>
  </si>
  <si>
    <t>No of market information system - Number</t>
  </si>
  <si>
    <t>2.1.2 Persons trained in income-generating activities or business management</t>
  </si>
  <si>
    <t>Persons trained in IGAs or BM (total) - Number of people</t>
  </si>
  <si>
    <t>Enhanced engineering norms for building climate resilient irrigation systems</t>
  </si>
  <si>
    <t>No. of norms - Number</t>
  </si>
  <si>
    <t>Vegetable and dairy development policies enhanced based on multi-stakeholder consultation processes and programme lessons (resilience, value chain and marketing)</t>
  </si>
  <si>
    <t>No. of policies - Number</t>
  </si>
  <si>
    <t>Regulatory framework for private sector development and PPP in agriculture sector developed</t>
  </si>
  <si>
    <t>No. of framework - Number</t>
  </si>
  <si>
    <t>3.1.2 Persons provided with climate information services</t>
  </si>
  <si>
    <t>Persons provided with climate information services - Number of people</t>
  </si>
  <si>
    <t>1.1.3 Rural producers accessing production inputs and/or technological packages</t>
  </si>
  <si>
    <t>Total rural producers - Number of people</t>
  </si>
  <si>
    <t>3.1.3 Persons accessing technologies that sequester carbon or reduce greenhouse gas emissions</t>
  </si>
  <si>
    <t>Total persons accessing technologies - Number of people</t>
  </si>
  <si>
    <t>Government officials and staff trained</t>
  </si>
  <si>
    <t>2.1.1 Rural enterprises accessing business development services</t>
  </si>
  <si>
    <t>Rural enterprises - Enterprises</t>
  </si>
  <si>
    <t>Number of groups supported to sustainably manage natural resources and climate-related risks</t>
  </si>
  <si>
    <t>Number of groups supported by crops sector - Number</t>
  </si>
  <si>
    <t>Number of groups supported by livestock sector - Number</t>
  </si>
  <si>
    <t>Natural resource manage groups with women in leadership positions - Number</t>
  </si>
  <si>
    <t>Number of members of the project-supported enterprise</t>
  </si>
  <si>
    <t>Young - Number</t>
  </si>
  <si>
    <t>Number of project-supported enterprise with women in leadership positions - Number</t>
  </si>
  <si>
    <t>Number of project-supported enterprise headed by young farmers - Number</t>
  </si>
  <si>
    <t>International and country dialogues on climate supported</t>
  </si>
  <si>
    <t>Dialogues - Number</t>
  </si>
  <si>
    <t>Land under climate-resilient practices</t>
  </si>
  <si>
    <t>Land area - Area (ha)</t>
  </si>
  <si>
    <t>Cumulative progress</t>
  </si>
  <si>
    <t>Achievement (%)</t>
  </si>
  <si>
    <r>
      <t>Outreach</t>
    </r>
    <r>
      <rPr>
        <sz val="10"/>
        <color rgb="FF000000"/>
        <rFont val="Calibri"/>
        <family val="2"/>
        <scheme val="minor"/>
      </rPr>
      <t xml:space="preserve">
</t>
    </r>
  </si>
  <si>
    <r>
      <t>Project Goal</t>
    </r>
    <r>
      <rPr>
        <sz val="10"/>
        <color rgb="FF000000"/>
        <rFont val="Calibri"/>
        <family val="2"/>
        <scheme val="minor"/>
      </rPr>
      <t xml:space="preserve">
Sustainably increase smallholder producers’ incomes and reduce poverty through commercialization of production within programme households</t>
    </r>
  </si>
  <si>
    <r>
      <t>Development Objective</t>
    </r>
    <r>
      <rPr>
        <sz val="10"/>
        <color rgb="FF000000"/>
        <rFont val="Calibri"/>
        <family val="2"/>
        <scheme val="minor"/>
      </rPr>
      <t xml:space="preserve">
Increased returns to smallholder farmers through climate resilient production of crops and livestock in nationally organized value chains and marketing systems</t>
    </r>
  </si>
  <si>
    <r>
      <t>Outcome</t>
    </r>
    <r>
      <rPr>
        <sz val="10"/>
        <color rgb="FF000000"/>
        <rFont val="Calibri"/>
        <family val="2"/>
        <scheme val="minor"/>
      </rPr>
      <t xml:space="preserve">
Community-based Resilient Agricultural Production has sustainably increased</t>
    </r>
  </si>
  <si>
    <r>
      <t>Output</t>
    </r>
    <r>
      <rPr>
        <sz val="10"/>
        <color rgb="FF000000"/>
        <rFont val="Calibri"/>
        <family val="2"/>
        <scheme val="minor"/>
      </rPr>
      <t xml:space="preserve">
Increased Production Resilience, Diversification and Innovation</t>
    </r>
  </si>
  <si>
    <r>
      <t>Output</t>
    </r>
    <r>
      <rPr>
        <sz val="10"/>
        <color rgb="FF000000"/>
        <rFont val="Calibri"/>
        <family val="2"/>
        <scheme val="minor"/>
      </rPr>
      <t xml:space="preserve">
Vegetable Production Intensified and Expanded</t>
    </r>
  </si>
  <si>
    <r>
      <t>Output</t>
    </r>
    <r>
      <rPr>
        <sz val="10"/>
        <color rgb="FF000000"/>
        <rFont val="Calibri"/>
        <family val="2"/>
        <scheme val="minor"/>
      </rPr>
      <t xml:space="preserve">
Dairy Production Intensified and Expanded</t>
    </r>
  </si>
  <si>
    <r>
      <t>Outcome</t>
    </r>
    <r>
      <rPr>
        <sz val="10"/>
        <color rgb="FF000000"/>
        <rFont val="Calibri"/>
        <family val="2"/>
        <scheme val="minor"/>
      </rPr>
      <t xml:space="preserve">
Increased smallholder income from Crop and Livestock Value Chains</t>
    </r>
  </si>
  <si>
    <r>
      <t>Output</t>
    </r>
    <r>
      <rPr>
        <sz val="10"/>
        <color rgb="FF000000"/>
        <rFont val="Calibri"/>
        <family val="2"/>
        <scheme val="minor"/>
      </rPr>
      <t xml:space="preserve">
Resilient Vegetable and Dairy Value Chains developed</t>
    </r>
  </si>
  <si>
    <r>
      <t>Output</t>
    </r>
    <r>
      <rPr>
        <sz val="10"/>
        <color rgb="FF000000"/>
        <rFont val="Calibri"/>
        <family val="2"/>
        <scheme val="minor"/>
      </rPr>
      <t xml:space="preserve">
Agricultural Commercialization and Enterprise Development strengthened</t>
    </r>
  </si>
  <si>
    <r>
      <t>Output</t>
    </r>
    <r>
      <rPr>
        <sz val="10"/>
        <color rgb="FF000000"/>
        <rFont val="Calibri"/>
        <family val="2"/>
        <scheme val="minor"/>
      </rPr>
      <t xml:space="preserve">
Community-driven Strategic Market Infrastructure developed</t>
    </r>
  </si>
  <si>
    <r>
      <t>Outcome</t>
    </r>
    <r>
      <rPr>
        <sz val="10"/>
        <color rgb="FF000000"/>
        <rFont val="Calibri"/>
        <family val="2"/>
        <scheme val="minor"/>
      </rPr>
      <t xml:space="preserve">
Strengthened Agricultural Institutions and Policies for Improved and Resilient Agricultural and Marketing Practices</t>
    </r>
  </si>
  <si>
    <r>
      <t>Output</t>
    </r>
    <r>
      <rPr>
        <sz val="10"/>
        <color rgb="FF000000"/>
        <rFont val="Calibri"/>
        <family val="2"/>
        <scheme val="minor"/>
      </rPr>
      <t xml:space="preserve">
Strengthened value chain and marketing knowledge and communication</t>
    </r>
  </si>
  <si>
    <r>
      <t>Output</t>
    </r>
    <r>
      <rPr>
        <sz val="10"/>
        <color rgb="FF000000"/>
        <rFont val="Calibri"/>
        <family val="2"/>
        <scheme val="minor"/>
      </rPr>
      <t xml:space="preserve">
Climate change resilience and value chain development lessons mainstreamed in agricultural policies and sector strategies</t>
    </r>
  </si>
  <si>
    <t>-</t>
  </si>
  <si>
    <t>Endline survey</t>
  </si>
  <si>
    <t>End-line survey</t>
  </si>
  <si>
    <t>Means of Verification</t>
  </si>
  <si>
    <t>AOS/Endline survey</t>
  </si>
  <si>
    <t>AOS/End-line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</si>
</sst>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6" xfId="0" applyFont="1" applyFill="1" applyBorder="1"/>
    <xf numFmtId="3" fontId="1" fillId="2" borderId="2" xfId="0" applyNumberFormat="1" applyFont="1" applyFill="1" applyBorder="1" applyAlignment="1">
      <alignment horizontal="right" vertical="top" wrapText="1"/>
    </xf>
    <xf numFmtId="3" fontId="1" fillId="2" borderId="9" xfId="0" applyNumberFormat="1" applyFont="1" applyFill="1" applyBorder="1" applyAlignment="1">
      <alignment horizontal="right" wrapText="1"/>
    </xf>
    <xf numFmtId="2" fontId="1" fillId="2" borderId="6" xfId="0" applyNumberFormat="1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vertical="top" wrapText="1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vertical="top" wrapText="1"/>
    </xf>
    <xf numFmtId="2" fontId="1" fillId="2" borderId="3" xfId="0" applyNumberFormat="1" applyFont="1" applyFill="1" applyBorder="1"/>
    <xf numFmtId="3" fontId="5" fillId="2" borderId="2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vertical="top" wrapText="1"/>
    </xf>
    <xf numFmtId="2" fontId="1" fillId="2" borderId="0" xfId="0" applyNumberFormat="1" applyFont="1" applyFill="1"/>
    <xf numFmtId="0" fontId="5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ABBE-1239-42E3-9509-60325174EF0A}">
  <dimension ref="A1:H166"/>
  <sheetViews>
    <sheetView tabSelected="1" workbookViewId="0">
      <selection activeCell="H101" sqref="H101"/>
    </sheetView>
  </sheetViews>
  <sheetFormatPr defaultColWidth="18.36328125" defaultRowHeight="17" customHeight="1" x14ac:dyDescent="0.3"/>
  <cols>
    <col min="1" max="1" width="32.90625" style="5" customWidth="1"/>
    <col min="2" max="2" width="42.36328125" style="5" customWidth="1"/>
    <col min="3" max="3" width="8.81640625" style="5" customWidth="1"/>
    <col min="4" max="4" width="10.90625" style="5" customWidth="1"/>
    <col min="5" max="5" width="11.54296875" style="5" customWidth="1"/>
    <col min="6" max="6" width="10.36328125" style="5" customWidth="1"/>
    <col min="7" max="7" width="13.7265625" style="32" customWidth="1"/>
    <col min="8" max="8" width="13.54296875" style="5" customWidth="1"/>
    <col min="9" max="16384" width="18.36328125" style="5"/>
  </cols>
  <sheetData>
    <row r="1" spans="1:8" s="1" customFormat="1" ht="17" customHeight="1" x14ac:dyDescent="0.3">
      <c r="A1" s="3" t="s">
        <v>0</v>
      </c>
      <c r="B1" s="3" t="s">
        <v>1</v>
      </c>
      <c r="C1" s="3"/>
      <c r="D1" s="3"/>
      <c r="E1" s="3"/>
      <c r="F1" s="2"/>
      <c r="G1" s="2"/>
    </row>
    <row r="2" spans="1:8" s="1" customFormat="1" ht="26.5" thickBot="1" x14ac:dyDescent="0.35">
      <c r="A2" s="3"/>
      <c r="B2" s="6" t="s">
        <v>2</v>
      </c>
      <c r="C2" s="4" t="s">
        <v>3</v>
      </c>
      <c r="D2" s="4" t="s">
        <v>4</v>
      </c>
      <c r="E2" s="4" t="s">
        <v>5</v>
      </c>
      <c r="F2" s="14" t="s">
        <v>124</v>
      </c>
      <c r="G2" s="15" t="s">
        <v>125</v>
      </c>
      <c r="H2" s="16" t="s">
        <v>143</v>
      </c>
    </row>
    <row r="3" spans="1:8" ht="17" customHeight="1" thickBot="1" x14ac:dyDescent="0.35">
      <c r="A3" s="7" t="s">
        <v>126</v>
      </c>
      <c r="B3" s="8" t="s">
        <v>6</v>
      </c>
      <c r="C3" s="8"/>
      <c r="D3" s="8"/>
      <c r="E3" s="17"/>
      <c r="F3" s="18"/>
      <c r="G3" s="19"/>
      <c r="H3" s="33"/>
    </row>
    <row r="4" spans="1:8" ht="17" customHeight="1" thickBot="1" x14ac:dyDescent="0.35">
      <c r="A4" s="7"/>
      <c r="B4" s="9" t="s">
        <v>7</v>
      </c>
      <c r="C4" s="9"/>
      <c r="D4" s="10">
        <v>28975</v>
      </c>
      <c r="E4" s="20">
        <v>141562</v>
      </c>
      <c r="F4" s="21">
        <v>144877</v>
      </c>
      <c r="G4" s="22">
        <f>E4/F4*100</f>
        <v>97.711852122835225</v>
      </c>
      <c r="H4" s="33"/>
    </row>
    <row r="5" spans="1:8" ht="17" customHeight="1" thickBot="1" x14ac:dyDescent="0.35">
      <c r="A5" s="7"/>
      <c r="B5" s="8" t="s">
        <v>8</v>
      </c>
      <c r="C5" s="8"/>
      <c r="D5" s="8"/>
      <c r="E5" s="17"/>
      <c r="F5" s="23" t="s">
        <v>140</v>
      </c>
      <c r="G5" s="22"/>
      <c r="H5" s="33"/>
    </row>
    <row r="6" spans="1:8" ht="26" customHeight="1" thickBot="1" x14ac:dyDescent="0.35">
      <c r="A6" s="7"/>
      <c r="B6" s="9" t="s">
        <v>9</v>
      </c>
      <c r="C6" s="9"/>
      <c r="D6" s="10">
        <v>2254</v>
      </c>
      <c r="E6" s="20">
        <v>14486</v>
      </c>
      <c r="F6" s="21">
        <v>14788</v>
      </c>
      <c r="G6" s="22">
        <f t="shared" ref="G5:G68" si="0">E6/F6*100</f>
        <v>97.957803624560455</v>
      </c>
      <c r="H6" s="33"/>
    </row>
    <row r="7" spans="1:8" ht="26" customHeight="1" thickBot="1" x14ac:dyDescent="0.35">
      <c r="A7" s="7"/>
      <c r="B7" s="9" t="s">
        <v>10</v>
      </c>
      <c r="C7" s="9"/>
      <c r="D7" s="10">
        <v>3382</v>
      </c>
      <c r="E7" s="20">
        <v>14489</v>
      </c>
      <c r="F7" s="21">
        <v>15958</v>
      </c>
      <c r="G7" s="22">
        <f t="shared" si="0"/>
        <v>90.794585787692696</v>
      </c>
      <c r="H7" s="33"/>
    </row>
    <row r="8" spans="1:8" ht="13.5" thickBot="1" x14ac:dyDescent="0.35">
      <c r="A8" s="7"/>
      <c r="B8" s="9" t="s">
        <v>11</v>
      </c>
      <c r="C8" s="9"/>
      <c r="D8" s="10">
        <v>5636</v>
      </c>
      <c r="E8" s="20">
        <v>28975</v>
      </c>
      <c r="F8" s="21">
        <v>30746</v>
      </c>
      <c r="G8" s="22">
        <f t="shared" si="0"/>
        <v>94.239901125349633</v>
      </c>
      <c r="H8" s="33"/>
    </row>
    <row r="9" spans="1:8" ht="17" customHeight="1" thickBot="1" x14ac:dyDescent="0.35">
      <c r="A9" s="7"/>
      <c r="B9" s="8" t="s">
        <v>12</v>
      </c>
      <c r="C9" s="8"/>
      <c r="D9" s="8"/>
      <c r="E9" s="17"/>
      <c r="F9" s="23" t="s">
        <v>140</v>
      </c>
      <c r="G9" s="22"/>
      <c r="H9" s="33"/>
    </row>
    <row r="10" spans="1:8" ht="17" customHeight="1" thickBot="1" x14ac:dyDescent="0.35">
      <c r="A10" s="7"/>
      <c r="B10" s="9" t="s">
        <v>13</v>
      </c>
      <c r="C10" s="9"/>
      <c r="D10" s="9"/>
      <c r="E10" s="20">
        <v>55000</v>
      </c>
      <c r="F10" s="21">
        <v>50085</v>
      </c>
      <c r="G10" s="22">
        <f t="shared" si="0"/>
        <v>109.81331736048716</v>
      </c>
      <c r="H10" s="33"/>
    </row>
    <row r="11" spans="1:8" ht="17" customHeight="1" thickBot="1" x14ac:dyDescent="0.35">
      <c r="A11" s="7"/>
      <c r="B11" s="9" t="s">
        <v>14</v>
      </c>
      <c r="C11" s="9"/>
      <c r="D11" s="10">
        <v>11088</v>
      </c>
      <c r="E11" s="20">
        <v>55053</v>
      </c>
      <c r="F11" s="21">
        <v>50214</v>
      </c>
      <c r="G11" s="22">
        <f t="shared" si="0"/>
        <v>109.6367546899271</v>
      </c>
      <c r="H11" s="33"/>
    </row>
    <row r="12" spans="1:8" ht="17" customHeight="1" thickBot="1" x14ac:dyDescent="0.35">
      <c r="A12" s="7"/>
      <c r="B12" s="9" t="s">
        <v>15</v>
      </c>
      <c r="C12" s="9"/>
      <c r="D12" s="11">
        <v>200</v>
      </c>
      <c r="E12" s="20">
        <v>2000</v>
      </c>
      <c r="F12" s="21">
        <v>1255</v>
      </c>
      <c r="G12" s="22">
        <f t="shared" si="0"/>
        <v>159.36254980079681</v>
      </c>
      <c r="H12" s="33"/>
    </row>
    <row r="13" spans="1:8" ht="26.5" thickBot="1" x14ac:dyDescent="0.35">
      <c r="A13" s="7"/>
      <c r="B13" s="9" t="s">
        <v>16</v>
      </c>
      <c r="C13" s="9"/>
      <c r="D13" s="10">
        <v>11088</v>
      </c>
      <c r="E13" s="20">
        <v>110053</v>
      </c>
      <c r="F13" s="21">
        <v>100309</v>
      </c>
      <c r="G13" s="22">
        <f t="shared" si="0"/>
        <v>109.71398379008863</v>
      </c>
      <c r="H13" s="33"/>
    </row>
    <row r="14" spans="1:8" ht="13.5" thickBot="1" x14ac:dyDescent="0.35">
      <c r="A14" s="7" t="s">
        <v>127</v>
      </c>
      <c r="B14" s="8" t="s">
        <v>17</v>
      </c>
      <c r="C14" s="8"/>
      <c r="D14" s="8"/>
      <c r="E14" s="17"/>
      <c r="F14" s="23">
        <v>0</v>
      </c>
      <c r="G14" s="22"/>
      <c r="H14" s="33"/>
    </row>
    <row r="15" spans="1:8" ht="26" customHeight="1" thickBot="1" x14ac:dyDescent="0.35">
      <c r="A15" s="7"/>
      <c r="B15" s="9" t="s">
        <v>18</v>
      </c>
      <c r="C15" s="9"/>
      <c r="D15" s="11">
        <v>12</v>
      </c>
      <c r="E15" s="24">
        <v>25</v>
      </c>
      <c r="F15" s="23">
        <v>0</v>
      </c>
      <c r="G15" s="22"/>
      <c r="H15" s="33" t="s">
        <v>142</v>
      </c>
    </row>
    <row r="16" spans="1:8" ht="17" customHeight="1" thickBot="1" x14ac:dyDescent="0.35">
      <c r="A16" s="7"/>
      <c r="B16" s="8" t="s">
        <v>19</v>
      </c>
      <c r="C16" s="8"/>
      <c r="D16" s="8"/>
      <c r="E16" s="17"/>
      <c r="F16" s="23">
        <v>0</v>
      </c>
      <c r="G16" s="22"/>
      <c r="H16" s="33"/>
    </row>
    <row r="17" spans="1:8" ht="17" customHeight="1" thickBot="1" x14ac:dyDescent="0.35">
      <c r="A17" s="7"/>
      <c r="B17" s="9" t="s">
        <v>20</v>
      </c>
      <c r="C17" s="11">
        <v>31.37</v>
      </c>
      <c r="D17" s="9"/>
      <c r="E17" s="24">
        <v>16.7</v>
      </c>
      <c r="F17" s="23">
        <v>0</v>
      </c>
      <c r="G17" s="22"/>
      <c r="H17" s="33" t="s">
        <v>142</v>
      </c>
    </row>
    <row r="18" spans="1:8" ht="17" customHeight="1" thickBot="1" x14ac:dyDescent="0.35">
      <c r="A18" s="7" t="s">
        <v>128</v>
      </c>
      <c r="B18" s="8" t="s">
        <v>21</v>
      </c>
      <c r="C18" s="8"/>
      <c r="D18" s="8"/>
      <c r="E18" s="17"/>
      <c r="F18" s="23">
        <v>0</v>
      </c>
      <c r="G18" s="22"/>
      <c r="H18" s="33"/>
    </row>
    <row r="19" spans="1:8" ht="17" customHeight="1" thickBot="1" x14ac:dyDescent="0.35">
      <c r="A19" s="7"/>
      <c r="B19" s="9" t="s">
        <v>22</v>
      </c>
      <c r="C19" s="9"/>
      <c r="D19" s="11">
        <v>25</v>
      </c>
      <c r="E19" s="24">
        <v>30</v>
      </c>
      <c r="F19" s="23">
        <v>0</v>
      </c>
      <c r="G19" s="22"/>
      <c r="H19" s="33" t="s">
        <v>142</v>
      </c>
    </row>
    <row r="20" spans="1:8" ht="13.5" thickBot="1" x14ac:dyDescent="0.35">
      <c r="A20" s="7"/>
      <c r="B20" s="8" t="s">
        <v>23</v>
      </c>
      <c r="C20" s="8"/>
      <c r="D20" s="8"/>
      <c r="E20" s="17"/>
      <c r="F20" s="23">
        <v>0</v>
      </c>
      <c r="G20" s="22"/>
      <c r="H20" s="33"/>
    </row>
    <row r="21" spans="1:8" ht="17" customHeight="1" thickBot="1" x14ac:dyDescent="0.35">
      <c r="A21" s="7"/>
      <c r="B21" s="9" t="s">
        <v>24</v>
      </c>
      <c r="C21" s="9"/>
      <c r="D21" s="10">
        <v>2276</v>
      </c>
      <c r="E21" s="20">
        <v>20000</v>
      </c>
      <c r="F21" s="23">
        <v>0</v>
      </c>
      <c r="G21" s="22"/>
      <c r="H21" s="33"/>
    </row>
    <row r="22" spans="1:8" ht="17" customHeight="1" thickBot="1" x14ac:dyDescent="0.35">
      <c r="A22" s="7" t="s">
        <v>129</v>
      </c>
      <c r="B22" s="8" t="s">
        <v>25</v>
      </c>
      <c r="C22" s="8"/>
      <c r="D22" s="8"/>
      <c r="E22" s="17"/>
      <c r="F22" s="23">
        <v>0</v>
      </c>
      <c r="G22" s="22"/>
      <c r="H22" s="33"/>
    </row>
    <row r="23" spans="1:8" ht="13.5" thickBot="1" x14ac:dyDescent="0.35">
      <c r="A23" s="7"/>
      <c r="B23" s="9" t="s">
        <v>24</v>
      </c>
      <c r="C23" s="9"/>
      <c r="D23" s="10">
        <v>5636</v>
      </c>
      <c r="E23" s="20">
        <v>6000</v>
      </c>
      <c r="F23" s="23">
        <v>0</v>
      </c>
      <c r="G23" s="22"/>
      <c r="H23" s="33" t="s">
        <v>142</v>
      </c>
    </row>
    <row r="24" spans="1:8" ht="13.5" thickBot="1" x14ac:dyDescent="0.35">
      <c r="A24" s="7"/>
      <c r="B24" s="12" t="s">
        <v>26</v>
      </c>
      <c r="C24" s="12"/>
      <c r="D24" s="12"/>
      <c r="E24" s="25"/>
      <c r="F24" s="23">
        <v>0</v>
      </c>
      <c r="G24" s="22"/>
      <c r="H24" s="33"/>
    </row>
    <row r="25" spans="1:8" ht="26.5" thickBot="1" x14ac:dyDescent="0.35">
      <c r="A25" s="7"/>
      <c r="B25" s="9" t="s">
        <v>27</v>
      </c>
      <c r="C25" s="9"/>
      <c r="D25" s="9"/>
      <c r="E25" s="20">
        <v>24000</v>
      </c>
      <c r="F25" s="21">
        <v>44997</v>
      </c>
      <c r="G25" s="22">
        <f t="shared" si="0"/>
        <v>53.336889125941731</v>
      </c>
      <c r="H25" s="33"/>
    </row>
    <row r="26" spans="1:8" ht="17" customHeight="1" thickBot="1" x14ac:dyDescent="0.35">
      <c r="A26" s="7"/>
      <c r="B26" s="9" t="s">
        <v>11</v>
      </c>
      <c r="C26" s="9"/>
      <c r="D26" s="9"/>
      <c r="E26" s="24">
        <v>6000</v>
      </c>
      <c r="F26" s="21">
        <v>10409</v>
      </c>
      <c r="G26" s="22">
        <f t="shared" si="0"/>
        <v>57.642424824670954</v>
      </c>
      <c r="H26" s="33"/>
    </row>
    <row r="27" spans="1:8" ht="25.5" customHeight="1" thickBot="1" x14ac:dyDescent="0.35">
      <c r="A27" s="7" t="s">
        <v>130</v>
      </c>
      <c r="B27" s="13" t="s">
        <v>28</v>
      </c>
      <c r="C27" s="13"/>
      <c r="D27" s="13"/>
      <c r="E27" s="26"/>
      <c r="F27" s="23" t="s">
        <v>140</v>
      </c>
      <c r="G27" s="22"/>
      <c r="H27" s="33"/>
    </row>
    <row r="28" spans="1:8" ht="17" customHeight="1" thickBot="1" x14ac:dyDescent="0.35">
      <c r="A28" s="7"/>
      <c r="B28" s="9" t="s">
        <v>29</v>
      </c>
      <c r="C28" s="9"/>
      <c r="D28" s="10">
        <v>1486</v>
      </c>
      <c r="E28" s="20">
        <v>11500</v>
      </c>
      <c r="F28" s="21">
        <v>7403</v>
      </c>
      <c r="G28" s="22">
        <f t="shared" si="0"/>
        <v>155.34242874510335</v>
      </c>
      <c r="H28" s="33"/>
    </row>
    <row r="29" spans="1:8" ht="17" customHeight="1" thickBot="1" x14ac:dyDescent="0.35">
      <c r="A29" s="7"/>
      <c r="B29" s="9" t="s">
        <v>24</v>
      </c>
      <c r="C29" s="9"/>
      <c r="D29" s="10">
        <v>3665</v>
      </c>
      <c r="E29" s="20">
        <v>23000</v>
      </c>
      <c r="F29" s="21">
        <v>12438</v>
      </c>
      <c r="G29" s="22">
        <f t="shared" si="0"/>
        <v>184.91718925872328</v>
      </c>
      <c r="H29" s="33"/>
    </row>
    <row r="30" spans="1:8" ht="28" customHeight="1" thickBot="1" x14ac:dyDescent="0.35">
      <c r="A30" s="7" t="s">
        <v>131</v>
      </c>
      <c r="B30" s="8" t="s">
        <v>30</v>
      </c>
      <c r="C30" s="8"/>
      <c r="D30" s="8"/>
      <c r="E30" s="17"/>
      <c r="F30" s="23" t="s">
        <v>140</v>
      </c>
      <c r="G30" s="22"/>
      <c r="H30" s="33"/>
    </row>
    <row r="31" spans="1:8" ht="17" customHeight="1" thickBot="1" x14ac:dyDescent="0.35">
      <c r="A31" s="7"/>
      <c r="B31" s="9" t="s">
        <v>31</v>
      </c>
      <c r="C31" s="9"/>
      <c r="D31" s="11">
        <v>34</v>
      </c>
      <c r="E31" s="24">
        <v>300</v>
      </c>
      <c r="F31" s="23">
        <v>152</v>
      </c>
      <c r="G31" s="22">
        <f t="shared" si="0"/>
        <v>197.36842105263156</v>
      </c>
      <c r="H31" s="33"/>
    </row>
    <row r="32" spans="1:8" ht="13.5" thickBot="1" x14ac:dyDescent="0.35">
      <c r="A32" s="7"/>
      <c r="B32" s="8" t="s">
        <v>32</v>
      </c>
      <c r="C32" s="8"/>
      <c r="D32" s="8"/>
      <c r="E32" s="17"/>
      <c r="F32" s="23">
        <v>0</v>
      </c>
      <c r="G32" s="22"/>
      <c r="H32" s="33"/>
    </row>
    <row r="33" spans="1:8" ht="17" customHeight="1" thickBot="1" x14ac:dyDescent="0.35">
      <c r="A33" s="7"/>
      <c r="B33" s="9" t="s">
        <v>33</v>
      </c>
      <c r="C33" s="9"/>
      <c r="D33" s="9"/>
      <c r="E33" s="27"/>
      <c r="F33" s="23">
        <v>6</v>
      </c>
      <c r="G33" s="22">
        <v>0</v>
      </c>
      <c r="H33" s="33"/>
    </row>
    <row r="34" spans="1:8" ht="27.5" customHeight="1" thickBot="1" x14ac:dyDescent="0.35">
      <c r="A34" s="7" t="s">
        <v>132</v>
      </c>
      <c r="B34" s="13" t="s">
        <v>34</v>
      </c>
      <c r="C34" s="13"/>
      <c r="D34" s="13"/>
      <c r="E34" s="26"/>
      <c r="F34" s="23">
        <v>0</v>
      </c>
      <c r="G34" s="22"/>
      <c r="H34" s="33"/>
    </row>
    <row r="35" spans="1:8" ht="17" customHeight="1" thickBot="1" x14ac:dyDescent="0.35">
      <c r="A35" s="7"/>
      <c r="B35" s="9" t="s">
        <v>31</v>
      </c>
      <c r="C35" s="9"/>
      <c r="D35" s="11">
        <v>21</v>
      </c>
      <c r="E35" s="24">
        <v>150</v>
      </c>
      <c r="F35" s="23">
        <v>99</v>
      </c>
      <c r="G35" s="22">
        <v>151.5151515151515</v>
      </c>
      <c r="H35" s="33"/>
    </row>
    <row r="36" spans="1:8" ht="17" customHeight="1" thickBot="1" x14ac:dyDescent="0.35">
      <c r="A36" s="7"/>
      <c r="B36" s="8" t="s">
        <v>35</v>
      </c>
      <c r="C36" s="8"/>
      <c r="D36" s="8"/>
      <c r="E36" s="17"/>
      <c r="F36" s="23">
        <v>0</v>
      </c>
      <c r="G36" s="22"/>
      <c r="H36" s="33"/>
    </row>
    <row r="37" spans="1:8" ht="17" customHeight="1" thickBot="1" x14ac:dyDescent="0.35">
      <c r="A37" s="7"/>
      <c r="B37" s="9" t="s">
        <v>24</v>
      </c>
      <c r="C37" s="9"/>
      <c r="D37" s="9"/>
      <c r="E37" s="27"/>
      <c r="F37" s="21">
        <v>2246</v>
      </c>
      <c r="G37" s="22">
        <v>0</v>
      </c>
      <c r="H37" s="33"/>
    </row>
    <row r="38" spans="1:8" ht="25" customHeight="1" thickBot="1" x14ac:dyDescent="0.35">
      <c r="A38" s="7" t="s">
        <v>133</v>
      </c>
      <c r="B38" s="8" t="s">
        <v>36</v>
      </c>
      <c r="C38" s="8"/>
      <c r="D38" s="8"/>
      <c r="E38" s="17"/>
      <c r="F38" s="23">
        <v>0</v>
      </c>
      <c r="G38" s="22"/>
      <c r="H38" s="33"/>
    </row>
    <row r="39" spans="1:8" ht="17" customHeight="1" thickBot="1" x14ac:dyDescent="0.35">
      <c r="A39" s="7"/>
      <c r="B39" s="9" t="s">
        <v>37</v>
      </c>
      <c r="C39" s="9"/>
      <c r="D39" s="11">
        <v>20</v>
      </c>
      <c r="E39" s="24">
        <v>70</v>
      </c>
      <c r="F39" s="23">
        <v>0</v>
      </c>
      <c r="G39" s="22"/>
      <c r="H39" s="33" t="s">
        <v>141</v>
      </c>
    </row>
    <row r="40" spans="1:8" ht="17" customHeight="1" thickBot="1" x14ac:dyDescent="0.35">
      <c r="A40" s="7"/>
      <c r="B40" s="8" t="s">
        <v>38</v>
      </c>
      <c r="C40" s="8"/>
      <c r="D40" s="8"/>
      <c r="E40" s="17"/>
      <c r="F40" s="23">
        <v>0</v>
      </c>
      <c r="G40" s="22"/>
      <c r="H40" s="33"/>
    </row>
    <row r="41" spans="1:8" ht="17" customHeight="1" thickBot="1" x14ac:dyDescent="0.35">
      <c r="A41" s="7"/>
      <c r="B41" s="9" t="s">
        <v>39</v>
      </c>
      <c r="C41" s="9"/>
      <c r="D41" s="9"/>
      <c r="E41" s="24">
        <v>140</v>
      </c>
      <c r="F41" s="23">
        <v>151</v>
      </c>
      <c r="G41" s="22">
        <v>92.715231788079464</v>
      </c>
      <c r="H41" s="33"/>
    </row>
    <row r="42" spans="1:8" ht="17" customHeight="1" thickBot="1" x14ac:dyDescent="0.35">
      <c r="A42" s="7"/>
      <c r="B42" s="9" t="s">
        <v>40</v>
      </c>
      <c r="C42" s="9"/>
      <c r="D42" s="9"/>
      <c r="E42" s="27"/>
      <c r="F42" s="23">
        <v>0</v>
      </c>
      <c r="G42" s="22"/>
      <c r="H42" s="33" t="s">
        <v>141</v>
      </c>
    </row>
    <row r="43" spans="1:8" ht="23.5" customHeight="1" thickBot="1" x14ac:dyDescent="0.35">
      <c r="A43" s="7" t="s">
        <v>134</v>
      </c>
      <c r="B43" s="8" t="s">
        <v>41</v>
      </c>
      <c r="C43" s="8"/>
      <c r="D43" s="8"/>
      <c r="E43" s="17"/>
      <c r="F43" s="23">
        <v>0</v>
      </c>
      <c r="G43" s="28"/>
      <c r="H43" s="34"/>
    </row>
    <row r="44" spans="1:8" ht="17" customHeight="1" thickBot="1" x14ac:dyDescent="0.35">
      <c r="A44" s="7"/>
      <c r="B44" s="9" t="s">
        <v>42</v>
      </c>
      <c r="C44" s="9"/>
      <c r="D44" s="11">
        <v>30</v>
      </c>
      <c r="E44" s="24">
        <v>65</v>
      </c>
      <c r="F44" s="23">
        <v>60</v>
      </c>
      <c r="G44" s="28">
        <v>108.33333333333333</v>
      </c>
      <c r="H44" s="35"/>
    </row>
    <row r="45" spans="1:8" ht="23" customHeight="1" thickBot="1" x14ac:dyDescent="0.35">
      <c r="A45" s="7" t="s">
        <v>135</v>
      </c>
      <c r="B45" s="8" t="s">
        <v>43</v>
      </c>
      <c r="C45" s="8"/>
      <c r="D45" s="8"/>
      <c r="E45" s="17"/>
      <c r="F45" s="23">
        <v>0</v>
      </c>
      <c r="G45" s="28"/>
      <c r="H45" s="35"/>
    </row>
    <row r="46" spans="1:8" ht="17" customHeight="1" thickBot="1" x14ac:dyDescent="0.35">
      <c r="A46" s="7"/>
      <c r="B46" s="9" t="s">
        <v>44</v>
      </c>
      <c r="C46" s="9"/>
      <c r="D46" s="11">
        <v>34</v>
      </c>
      <c r="E46" s="24">
        <v>200</v>
      </c>
      <c r="F46" s="23">
        <v>169</v>
      </c>
      <c r="G46" s="28">
        <v>118.34319526627219</v>
      </c>
      <c r="H46" s="36"/>
    </row>
    <row r="47" spans="1:8" ht="17" customHeight="1" thickBot="1" x14ac:dyDescent="0.35">
      <c r="A47" s="7"/>
      <c r="B47" s="8" t="s">
        <v>45</v>
      </c>
      <c r="C47" s="8"/>
      <c r="D47" s="8"/>
      <c r="E47" s="17"/>
      <c r="F47" s="23">
        <v>0</v>
      </c>
      <c r="G47" s="28"/>
      <c r="H47" s="35"/>
    </row>
    <row r="48" spans="1:8" ht="17" customHeight="1" thickBot="1" x14ac:dyDescent="0.35">
      <c r="A48" s="7"/>
      <c r="B48" s="9" t="s">
        <v>46</v>
      </c>
      <c r="C48" s="9"/>
      <c r="D48" s="11">
        <v>743</v>
      </c>
      <c r="E48" s="20">
        <v>1000</v>
      </c>
      <c r="F48" s="23">
        <v>580</v>
      </c>
      <c r="G48" s="28">
        <v>172.41379310344826</v>
      </c>
      <c r="H48" s="36"/>
    </row>
    <row r="49" spans="1:8" ht="17" customHeight="1" thickBot="1" x14ac:dyDescent="0.35">
      <c r="A49" s="7"/>
      <c r="B49" s="8" t="s">
        <v>47</v>
      </c>
      <c r="C49" s="8"/>
      <c r="D49" s="8"/>
      <c r="E49" s="17"/>
      <c r="F49" s="23">
        <v>0</v>
      </c>
      <c r="G49" s="28"/>
      <c r="H49" s="35"/>
    </row>
    <row r="50" spans="1:8" ht="17" customHeight="1" thickBot="1" x14ac:dyDescent="0.35">
      <c r="A50" s="7"/>
      <c r="B50" s="9" t="s">
        <v>48</v>
      </c>
      <c r="C50" s="9"/>
      <c r="D50" s="9"/>
      <c r="E50" s="20">
        <v>2500</v>
      </c>
      <c r="F50" s="23">
        <v>3227</v>
      </c>
      <c r="G50" s="28">
        <v>77.471335605825843</v>
      </c>
      <c r="H50" s="35"/>
    </row>
    <row r="51" spans="1:8" ht="17" customHeight="1" thickBot="1" x14ac:dyDescent="0.35">
      <c r="A51" s="7"/>
      <c r="B51" s="9" t="s">
        <v>29</v>
      </c>
      <c r="C51" s="9"/>
      <c r="D51" s="9"/>
      <c r="E51" s="20">
        <v>2000</v>
      </c>
      <c r="F51" s="23">
        <v>2491</v>
      </c>
      <c r="G51" s="28">
        <v>80.289040545965477</v>
      </c>
      <c r="H51" s="35"/>
    </row>
    <row r="52" spans="1:8" ht="17" customHeight="1" thickBot="1" x14ac:dyDescent="0.35">
      <c r="A52" s="7"/>
      <c r="B52" s="8" t="s">
        <v>49</v>
      </c>
      <c r="C52" s="8"/>
      <c r="D52" s="8"/>
      <c r="E52" s="17"/>
      <c r="F52" s="23">
        <v>0</v>
      </c>
      <c r="G52" s="28"/>
      <c r="H52" s="35"/>
    </row>
    <row r="53" spans="1:8" ht="17" customHeight="1" thickBot="1" x14ac:dyDescent="0.35">
      <c r="A53" s="7"/>
      <c r="B53" s="9" t="s">
        <v>31</v>
      </c>
      <c r="C53" s="9"/>
      <c r="D53" s="11">
        <v>15</v>
      </c>
      <c r="E53" s="24">
        <v>30</v>
      </c>
      <c r="F53" s="23">
        <v>64</v>
      </c>
      <c r="G53" s="28">
        <v>46.875</v>
      </c>
      <c r="H53" s="35"/>
    </row>
    <row r="54" spans="1:8" ht="17" customHeight="1" thickBot="1" x14ac:dyDescent="0.35">
      <c r="A54" s="7"/>
      <c r="B54" s="8" t="s">
        <v>50</v>
      </c>
      <c r="C54" s="8"/>
      <c r="D54" s="8"/>
      <c r="E54" s="17"/>
      <c r="F54" s="23">
        <v>0</v>
      </c>
      <c r="G54" s="28"/>
      <c r="H54" s="35"/>
    </row>
    <row r="55" spans="1:8" ht="17" customHeight="1" thickBot="1" x14ac:dyDescent="0.35">
      <c r="A55" s="7"/>
      <c r="B55" s="9" t="s">
        <v>51</v>
      </c>
      <c r="C55" s="9"/>
      <c r="D55" s="9"/>
      <c r="E55" s="24">
        <v>30</v>
      </c>
      <c r="F55" s="23">
        <v>48</v>
      </c>
      <c r="G55" s="28">
        <v>62.5</v>
      </c>
      <c r="H55" s="35"/>
    </row>
    <row r="56" spans="1:8" ht="17" customHeight="1" thickBot="1" x14ac:dyDescent="0.35">
      <c r="A56" s="7"/>
      <c r="B56" s="8" t="s">
        <v>52</v>
      </c>
      <c r="C56" s="8"/>
      <c r="D56" s="8"/>
      <c r="E56" s="17"/>
      <c r="F56" s="23">
        <v>0</v>
      </c>
      <c r="G56" s="28"/>
      <c r="H56" s="35"/>
    </row>
    <row r="57" spans="1:8" ht="17" customHeight="1" thickBot="1" x14ac:dyDescent="0.35">
      <c r="A57" s="7"/>
      <c r="B57" s="9" t="s">
        <v>48</v>
      </c>
      <c r="C57" s="9"/>
      <c r="D57" s="9"/>
      <c r="E57" s="20">
        <v>1000</v>
      </c>
      <c r="F57" s="23">
        <v>438</v>
      </c>
      <c r="G57" s="28">
        <v>228.31050228310502</v>
      </c>
      <c r="H57" s="35"/>
    </row>
    <row r="58" spans="1:8" ht="17" customHeight="1" thickBot="1" x14ac:dyDescent="0.35">
      <c r="A58" s="7"/>
      <c r="B58" s="9" t="s">
        <v>29</v>
      </c>
      <c r="C58" s="9"/>
      <c r="D58" s="9"/>
      <c r="E58" s="20">
        <v>1000</v>
      </c>
      <c r="F58" s="23">
        <v>435</v>
      </c>
      <c r="G58" s="28">
        <v>229.88505747126436</v>
      </c>
      <c r="H58" s="35"/>
    </row>
    <row r="59" spans="1:8" ht="17" customHeight="1" thickBot="1" x14ac:dyDescent="0.35">
      <c r="A59" s="7"/>
      <c r="B59" s="8" t="s">
        <v>53</v>
      </c>
      <c r="C59" s="8"/>
      <c r="D59" s="8"/>
      <c r="E59" s="17"/>
      <c r="F59" s="23">
        <v>0</v>
      </c>
      <c r="G59" s="28"/>
      <c r="H59" s="35"/>
    </row>
    <row r="60" spans="1:8" ht="17" customHeight="1" thickBot="1" x14ac:dyDescent="0.35">
      <c r="A60" s="7"/>
      <c r="B60" s="9" t="s">
        <v>54</v>
      </c>
      <c r="C60" s="9"/>
      <c r="D60" s="9"/>
      <c r="E60" s="29">
        <v>3337</v>
      </c>
      <c r="F60" s="21">
        <v>9187</v>
      </c>
      <c r="G60" s="28">
        <v>36.323065200827251</v>
      </c>
      <c r="H60" s="35"/>
    </row>
    <row r="61" spans="1:8" ht="17" customHeight="1" thickBot="1" x14ac:dyDescent="0.35">
      <c r="A61" s="7"/>
      <c r="B61" s="9" t="s">
        <v>13</v>
      </c>
      <c r="C61" s="9"/>
      <c r="D61" s="9"/>
      <c r="E61" s="24">
        <v>2250</v>
      </c>
      <c r="F61" s="21">
        <v>5005</v>
      </c>
      <c r="G61" s="28">
        <v>44.955044955044954</v>
      </c>
      <c r="H61" s="35"/>
    </row>
    <row r="62" spans="1:8" ht="17" customHeight="1" thickBot="1" x14ac:dyDescent="0.35">
      <c r="A62" s="7"/>
      <c r="B62" s="9" t="s">
        <v>14</v>
      </c>
      <c r="C62" s="9"/>
      <c r="D62" s="9"/>
      <c r="E62" s="24">
        <v>2750</v>
      </c>
      <c r="F62" s="21">
        <v>4182</v>
      </c>
      <c r="G62" s="28">
        <v>65.75801052128169</v>
      </c>
      <c r="H62" s="35"/>
    </row>
    <row r="63" spans="1:8" ht="17" customHeight="1" thickBot="1" x14ac:dyDescent="0.35">
      <c r="A63" s="7"/>
      <c r="B63" s="9" t="s">
        <v>15</v>
      </c>
      <c r="C63" s="9"/>
      <c r="D63" s="9"/>
      <c r="E63" s="27"/>
      <c r="F63" s="23">
        <v>0</v>
      </c>
      <c r="G63" s="28"/>
      <c r="H63" s="35"/>
    </row>
    <row r="64" spans="1:8" ht="17" customHeight="1" thickBot="1" x14ac:dyDescent="0.35">
      <c r="A64" s="7"/>
      <c r="B64" s="9" t="s">
        <v>55</v>
      </c>
      <c r="C64" s="9"/>
      <c r="D64" s="9"/>
      <c r="E64" s="27"/>
      <c r="F64" s="23">
        <v>279</v>
      </c>
      <c r="G64" s="28">
        <v>0</v>
      </c>
      <c r="H64" s="35"/>
    </row>
    <row r="65" spans="1:8" ht="17" customHeight="1" thickBot="1" x14ac:dyDescent="0.35">
      <c r="A65" s="7"/>
      <c r="B65" s="8" t="s">
        <v>56</v>
      </c>
      <c r="C65" s="8"/>
      <c r="D65" s="8"/>
      <c r="E65" s="17"/>
      <c r="F65" s="23">
        <v>0</v>
      </c>
      <c r="G65" s="28"/>
      <c r="H65" s="35"/>
    </row>
    <row r="66" spans="1:8" ht="17" customHeight="1" thickBot="1" x14ac:dyDescent="0.35">
      <c r="A66" s="7"/>
      <c r="B66" s="9" t="s">
        <v>57</v>
      </c>
      <c r="C66" s="9"/>
      <c r="D66" s="9"/>
      <c r="E66" s="20">
        <v>1250</v>
      </c>
      <c r="F66" s="21">
        <v>7127</v>
      </c>
      <c r="G66" s="28">
        <v>17.538936438894346</v>
      </c>
      <c r="H66" s="35"/>
    </row>
    <row r="67" spans="1:8" ht="17" customHeight="1" thickBot="1" x14ac:dyDescent="0.35">
      <c r="A67" s="7"/>
      <c r="B67" s="9" t="s">
        <v>58</v>
      </c>
      <c r="C67" s="9"/>
      <c r="D67" s="9"/>
      <c r="E67" s="24">
        <v>781</v>
      </c>
      <c r="F67" s="21">
        <v>7493</v>
      </c>
      <c r="G67" s="28">
        <v>10.42306152408915</v>
      </c>
      <c r="H67" s="35"/>
    </row>
    <row r="68" spans="1:8" ht="17" customHeight="1" thickBot="1" x14ac:dyDescent="0.35">
      <c r="A68" s="7"/>
      <c r="B68" s="9" t="s">
        <v>59</v>
      </c>
      <c r="C68" s="9"/>
      <c r="D68" s="9"/>
      <c r="E68" s="20">
        <v>1100</v>
      </c>
      <c r="F68" s="21">
        <v>4519</v>
      </c>
      <c r="G68" s="28">
        <v>24.341668510732465</v>
      </c>
      <c r="H68" s="35"/>
    </row>
    <row r="69" spans="1:8" ht="17" customHeight="1" thickBot="1" x14ac:dyDescent="0.35">
      <c r="A69" s="7"/>
      <c r="B69" s="9" t="s">
        <v>60</v>
      </c>
      <c r="C69" s="9"/>
      <c r="D69" s="9"/>
      <c r="E69" s="24">
        <v>653</v>
      </c>
      <c r="F69" s="21">
        <v>4123</v>
      </c>
      <c r="G69" s="28">
        <v>15.837982051903953</v>
      </c>
      <c r="H69" s="35"/>
    </row>
    <row r="70" spans="1:8" ht="17" customHeight="1" thickBot="1" x14ac:dyDescent="0.35">
      <c r="A70" s="7"/>
      <c r="B70" s="9" t="s">
        <v>61</v>
      </c>
      <c r="C70" s="9"/>
      <c r="D70" s="9"/>
      <c r="E70" s="27"/>
      <c r="F70" s="23">
        <v>18</v>
      </c>
      <c r="G70" s="28">
        <v>0</v>
      </c>
      <c r="H70" s="35"/>
    </row>
    <row r="71" spans="1:8" ht="17" customHeight="1" thickBot="1" x14ac:dyDescent="0.35">
      <c r="A71" s="7"/>
      <c r="B71" s="9" t="s">
        <v>62</v>
      </c>
      <c r="C71" s="9"/>
      <c r="D71" s="9"/>
      <c r="E71" s="20">
        <v>2031</v>
      </c>
      <c r="F71" s="21">
        <v>14620</v>
      </c>
      <c r="G71" s="28">
        <v>13.891928864569083</v>
      </c>
      <c r="H71" s="35"/>
    </row>
    <row r="72" spans="1:8" ht="26" customHeight="1" thickBot="1" x14ac:dyDescent="0.35">
      <c r="A72" s="7"/>
      <c r="B72" s="9" t="s">
        <v>63</v>
      </c>
      <c r="C72" s="9"/>
      <c r="D72" s="9"/>
      <c r="E72" s="20">
        <v>1753</v>
      </c>
      <c r="F72" s="21">
        <v>8642</v>
      </c>
      <c r="G72" s="28">
        <v>20.284656329553343</v>
      </c>
      <c r="H72" s="35"/>
    </row>
    <row r="73" spans="1:8" ht="17" customHeight="1" thickBot="1" x14ac:dyDescent="0.35">
      <c r="A73" s="7"/>
      <c r="B73" s="8" t="s">
        <v>64</v>
      </c>
      <c r="C73" s="8"/>
      <c r="D73" s="8"/>
      <c r="E73" s="17"/>
      <c r="F73" s="23">
        <v>0</v>
      </c>
      <c r="G73" s="28"/>
      <c r="H73" s="35"/>
    </row>
    <row r="74" spans="1:8" ht="17" customHeight="1" thickBot="1" x14ac:dyDescent="0.35">
      <c r="A74" s="7"/>
      <c r="B74" s="9" t="s">
        <v>65</v>
      </c>
      <c r="C74" s="9"/>
      <c r="D74" s="9"/>
      <c r="E74" s="29">
        <v>5000</v>
      </c>
      <c r="F74" s="21">
        <v>9187</v>
      </c>
      <c r="G74" s="28">
        <v>54.42473059758354</v>
      </c>
      <c r="H74" s="35"/>
    </row>
    <row r="75" spans="1:8" ht="17" customHeight="1" thickBot="1" x14ac:dyDescent="0.35">
      <c r="A75" s="7"/>
      <c r="B75" s="9" t="s">
        <v>66</v>
      </c>
      <c r="C75" s="9"/>
      <c r="D75" s="9"/>
      <c r="E75" s="24">
        <v>200</v>
      </c>
      <c r="F75" s="30">
        <v>329</v>
      </c>
      <c r="G75" s="28">
        <v>60.790273556231</v>
      </c>
      <c r="H75" s="35"/>
    </row>
    <row r="76" spans="1:8" ht="17" customHeight="1" thickBot="1" x14ac:dyDescent="0.35">
      <c r="A76" s="7"/>
      <c r="B76" s="9" t="s">
        <v>13</v>
      </c>
      <c r="C76" s="9"/>
      <c r="D76" s="9"/>
      <c r="E76" s="29">
        <v>2250</v>
      </c>
      <c r="F76" s="21">
        <v>5005</v>
      </c>
      <c r="G76" s="28">
        <v>51.783659378596091</v>
      </c>
      <c r="H76" s="35"/>
    </row>
    <row r="77" spans="1:8" ht="17" customHeight="1" thickBot="1" x14ac:dyDescent="0.35">
      <c r="A77" s="7"/>
      <c r="B77" s="9" t="s">
        <v>14</v>
      </c>
      <c r="C77" s="9"/>
      <c r="D77" s="9"/>
      <c r="E77" s="29">
        <v>2250</v>
      </c>
      <c r="F77" s="21">
        <v>4182</v>
      </c>
      <c r="G77" s="28">
        <v>53.802008608321373</v>
      </c>
      <c r="H77" s="35"/>
    </row>
    <row r="78" spans="1:8" ht="17" customHeight="1" thickBot="1" x14ac:dyDescent="0.35">
      <c r="A78" s="7"/>
      <c r="B78" s="9" t="s">
        <v>15</v>
      </c>
      <c r="C78" s="9"/>
      <c r="D78" s="9"/>
      <c r="E78" s="27"/>
      <c r="F78" s="23" t="s">
        <v>140</v>
      </c>
      <c r="G78" s="28"/>
      <c r="H78" s="35"/>
    </row>
    <row r="79" spans="1:8" ht="17" customHeight="1" thickBot="1" x14ac:dyDescent="0.35">
      <c r="A79" s="7"/>
      <c r="B79" s="8" t="s">
        <v>67</v>
      </c>
      <c r="C79" s="8"/>
      <c r="D79" s="8"/>
      <c r="E79" s="17"/>
      <c r="F79" s="23">
        <v>0</v>
      </c>
      <c r="G79" s="28"/>
      <c r="H79" s="35"/>
    </row>
    <row r="80" spans="1:8" ht="17" customHeight="1" thickBot="1" x14ac:dyDescent="0.35">
      <c r="A80" s="7"/>
      <c r="B80" s="9" t="s">
        <v>68</v>
      </c>
      <c r="C80" s="9"/>
      <c r="D80" s="9"/>
      <c r="E80" s="24">
        <v>111</v>
      </c>
      <c r="F80" s="23">
        <v>115</v>
      </c>
      <c r="G80" s="28">
        <v>96.521739130434781</v>
      </c>
      <c r="H80" s="35"/>
    </row>
    <row r="81" spans="1:8" ht="17" customHeight="1" thickBot="1" x14ac:dyDescent="0.35">
      <c r="A81" s="7"/>
      <c r="B81" s="9" t="s">
        <v>69</v>
      </c>
      <c r="C81" s="9"/>
      <c r="D81" s="9"/>
      <c r="E81" s="24">
        <v>93</v>
      </c>
      <c r="F81" s="23">
        <v>88</v>
      </c>
      <c r="G81" s="28">
        <v>105.68181818181819</v>
      </c>
      <c r="H81" s="35"/>
    </row>
    <row r="82" spans="1:8" ht="17" customHeight="1" thickBot="1" x14ac:dyDescent="0.35">
      <c r="A82" s="7"/>
      <c r="B82" s="9" t="s">
        <v>70</v>
      </c>
      <c r="C82" s="9"/>
      <c r="D82" s="9"/>
      <c r="E82" s="24">
        <v>6</v>
      </c>
      <c r="F82" s="23">
        <v>13</v>
      </c>
      <c r="G82" s="28">
        <v>46.153846153846153</v>
      </c>
      <c r="H82" s="35"/>
    </row>
    <row r="83" spans="1:8" ht="17" customHeight="1" thickBot="1" x14ac:dyDescent="0.35">
      <c r="A83" s="7"/>
      <c r="B83" s="9" t="s">
        <v>71</v>
      </c>
      <c r="C83" s="9"/>
      <c r="D83" s="9"/>
      <c r="E83" s="24">
        <v>12</v>
      </c>
      <c r="F83" s="23">
        <v>14</v>
      </c>
      <c r="G83" s="28">
        <v>85.714285714285708</v>
      </c>
      <c r="H83" s="35"/>
    </row>
    <row r="84" spans="1:8" ht="17" customHeight="1" thickBot="1" x14ac:dyDescent="0.35">
      <c r="A84" s="7"/>
      <c r="B84" s="8" t="s">
        <v>72</v>
      </c>
      <c r="C84" s="8"/>
      <c r="D84" s="8"/>
      <c r="E84" s="17"/>
      <c r="F84" s="23">
        <v>0</v>
      </c>
      <c r="G84" s="28"/>
      <c r="H84" s="35"/>
    </row>
    <row r="85" spans="1:8" ht="17" customHeight="1" thickBot="1" x14ac:dyDescent="0.35">
      <c r="A85" s="7"/>
      <c r="B85" s="9" t="s">
        <v>73</v>
      </c>
      <c r="C85" s="9"/>
      <c r="D85" s="9"/>
      <c r="E85" s="20">
        <v>1922</v>
      </c>
      <c r="F85" s="21">
        <v>1898</v>
      </c>
      <c r="G85" s="28">
        <v>101.26448893572181</v>
      </c>
      <c r="H85" s="35"/>
    </row>
    <row r="86" spans="1:8" ht="17" customHeight="1" thickBot="1" x14ac:dyDescent="0.35">
      <c r="A86" s="7"/>
      <c r="B86" s="8" t="s">
        <v>74</v>
      </c>
      <c r="C86" s="8"/>
      <c r="D86" s="8"/>
      <c r="E86" s="17"/>
      <c r="F86" s="23">
        <v>0</v>
      </c>
      <c r="G86" s="28"/>
      <c r="H86" s="35"/>
    </row>
    <row r="87" spans="1:8" ht="17" customHeight="1" thickBot="1" x14ac:dyDescent="0.35">
      <c r="A87" s="7"/>
      <c r="B87" s="9" t="s">
        <v>73</v>
      </c>
      <c r="C87" s="9"/>
      <c r="D87" s="9"/>
      <c r="E87" s="31">
        <v>3000</v>
      </c>
      <c r="F87" s="23">
        <v>3242.71</v>
      </c>
      <c r="G87" s="28">
        <v>92.51521104261559</v>
      </c>
      <c r="H87" s="35"/>
    </row>
    <row r="88" spans="1:8" ht="26" customHeight="1" thickBot="1" x14ac:dyDescent="0.35">
      <c r="A88" s="7" t="s">
        <v>136</v>
      </c>
      <c r="B88" s="8" t="s">
        <v>75</v>
      </c>
      <c r="C88" s="8"/>
      <c r="D88" s="8"/>
      <c r="E88" s="17"/>
      <c r="F88" s="23">
        <v>0</v>
      </c>
      <c r="G88" s="28"/>
      <c r="H88" s="35"/>
    </row>
    <row r="89" spans="1:8" ht="17" customHeight="1" thickBot="1" x14ac:dyDescent="0.35">
      <c r="A89" s="7"/>
      <c r="B89" s="9" t="s">
        <v>76</v>
      </c>
      <c r="C89" s="9"/>
      <c r="D89" s="11">
        <v>53</v>
      </c>
      <c r="E89" s="27"/>
      <c r="F89" s="23">
        <v>115</v>
      </c>
      <c r="G89" s="28">
        <v>0</v>
      </c>
      <c r="H89" s="35"/>
    </row>
    <row r="90" spans="1:8" ht="41" customHeight="1" thickBot="1" x14ac:dyDescent="0.35">
      <c r="A90" s="7" t="s">
        <v>137</v>
      </c>
      <c r="B90" s="8" t="s">
        <v>77</v>
      </c>
      <c r="C90" s="8"/>
      <c r="D90" s="8"/>
      <c r="E90" s="17"/>
      <c r="F90" s="23">
        <v>0</v>
      </c>
      <c r="G90" s="28"/>
      <c r="H90" s="35"/>
    </row>
    <row r="91" spans="1:8" ht="17" customHeight="1" thickBot="1" x14ac:dyDescent="0.35">
      <c r="A91" s="7"/>
      <c r="B91" s="9" t="s">
        <v>78</v>
      </c>
      <c r="C91" s="11">
        <v>15</v>
      </c>
      <c r="D91" s="11">
        <v>30</v>
      </c>
      <c r="E91" s="24">
        <v>70</v>
      </c>
      <c r="F91" s="23">
        <v>0</v>
      </c>
      <c r="G91" s="28"/>
      <c r="H91" s="35"/>
    </row>
    <row r="92" spans="1:8" ht="29.5" customHeight="1" thickBot="1" x14ac:dyDescent="0.35">
      <c r="A92" s="7"/>
      <c r="B92" s="8" t="s">
        <v>79</v>
      </c>
      <c r="C92" s="8"/>
      <c r="D92" s="8"/>
      <c r="E92" s="17"/>
      <c r="F92" s="23">
        <v>0</v>
      </c>
      <c r="G92" s="28"/>
      <c r="H92" s="35"/>
    </row>
    <row r="93" spans="1:8" ht="17" customHeight="1" thickBot="1" x14ac:dyDescent="0.35">
      <c r="A93" s="7"/>
      <c r="B93" s="9" t="s">
        <v>80</v>
      </c>
      <c r="C93" s="9"/>
      <c r="D93" s="11">
        <v>58</v>
      </c>
      <c r="E93" s="27"/>
      <c r="F93" s="23">
        <v>39.44</v>
      </c>
      <c r="G93" s="28">
        <v>0</v>
      </c>
      <c r="H93" s="35"/>
    </row>
    <row r="94" spans="1:8" ht="17" customHeight="1" thickBot="1" x14ac:dyDescent="0.35">
      <c r="A94" s="7"/>
      <c r="B94" s="9" t="s">
        <v>9</v>
      </c>
      <c r="C94" s="9"/>
      <c r="D94" s="10">
        <v>1260</v>
      </c>
      <c r="E94" s="27"/>
      <c r="F94" s="23">
        <v>572</v>
      </c>
      <c r="G94" s="28">
        <v>0</v>
      </c>
      <c r="H94" s="35"/>
    </row>
    <row r="95" spans="1:8" ht="17" customHeight="1" thickBot="1" x14ac:dyDescent="0.35">
      <c r="A95" s="7"/>
      <c r="B95" s="9" t="s">
        <v>11</v>
      </c>
      <c r="C95" s="9"/>
      <c r="D95" s="10">
        <v>3107</v>
      </c>
      <c r="E95" s="20">
        <v>20283</v>
      </c>
      <c r="F95" s="21">
        <v>19707</v>
      </c>
      <c r="G95" s="28">
        <v>102.92281930278581</v>
      </c>
      <c r="H95" s="35"/>
    </row>
    <row r="96" spans="1:8" ht="13.5" thickBot="1" x14ac:dyDescent="0.35">
      <c r="A96" s="7"/>
      <c r="B96" s="8" t="s">
        <v>81</v>
      </c>
      <c r="C96" s="8"/>
      <c r="D96" s="8"/>
      <c r="E96" s="17"/>
      <c r="F96" s="23">
        <v>0</v>
      </c>
      <c r="G96" s="28"/>
      <c r="H96" s="35"/>
    </row>
    <row r="97" spans="1:8" ht="26.5" thickBot="1" x14ac:dyDescent="0.35">
      <c r="A97" s="7"/>
      <c r="B97" s="9" t="s">
        <v>11</v>
      </c>
      <c r="C97" s="9"/>
      <c r="D97" s="10">
        <v>1700</v>
      </c>
      <c r="E97" s="20">
        <v>8693</v>
      </c>
      <c r="F97" s="21">
        <v>2478</v>
      </c>
      <c r="G97" s="28"/>
      <c r="H97" s="35" t="s">
        <v>144</v>
      </c>
    </row>
    <row r="98" spans="1:8" ht="26.5" thickBot="1" x14ac:dyDescent="0.35">
      <c r="A98" s="7"/>
      <c r="B98" s="9" t="s">
        <v>80</v>
      </c>
      <c r="C98" s="9"/>
      <c r="D98" s="11">
        <v>20</v>
      </c>
      <c r="E98" s="24">
        <v>30</v>
      </c>
      <c r="F98" s="23">
        <v>0</v>
      </c>
      <c r="G98" s="28"/>
      <c r="H98" s="35" t="s">
        <v>144</v>
      </c>
    </row>
    <row r="99" spans="1:8" ht="26.5" thickBot="1" x14ac:dyDescent="0.35">
      <c r="A99" s="7"/>
      <c r="B99" s="9" t="s">
        <v>9</v>
      </c>
      <c r="C99" s="9"/>
      <c r="D99" s="9"/>
      <c r="E99" s="27"/>
      <c r="F99" s="23">
        <v>783</v>
      </c>
      <c r="G99" s="28"/>
      <c r="H99" s="35" t="s">
        <v>144</v>
      </c>
    </row>
    <row r="100" spans="1:8" ht="17" customHeight="1" thickBot="1" x14ac:dyDescent="0.35">
      <c r="A100" s="7"/>
      <c r="B100" s="8" t="s">
        <v>82</v>
      </c>
      <c r="C100" s="8"/>
      <c r="D100" s="8"/>
      <c r="E100" s="17"/>
      <c r="F100" s="23">
        <v>0</v>
      </c>
      <c r="G100" s="28"/>
      <c r="H100" s="35"/>
    </row>
    <row r="101" spans="1:8" ht="26.5" thickBot="1" x14ac:dyDescent="0.35">
      <c r="A101" s="7"/>
      <c r="B101" s="9" t="s">
        <v>80</v>
      </c>
      <c r="C101" s="9"/>
      <c r="D101" s="9"/>
      <c r="E101" s="27"/>
      <c r="F101" s="23" t="s">
        <v>140</v>
      </c>
      <c r="G101" s="28"/>
      <c r="H101" s="38" t="s">
        <v>145</v>
      </c>
    </row>
    <row r="102" spans="1:8" ht="17" customHeight="1" thickBot="1" x14ac:dyDescent="0.35">
      <c r="A102" s="7"/>
      <c r="B102" s="9" t="s">
        <v>11</v>
      </c>
      <c r="C102" s="9"/>
      <c r="D102" s="9"/>
      <c r="E102" s="27"/>
      <c r="F102" s="21">
        <v>2603</v>
      </c>
      <c r="G102" s="28">
        <v>0</v>
      </c>
      <c r="H102" s="37"/>
    </row>
    <row r="103" spans="1:8" ht="17" customHeight="1" thickBot="1" x14ac:dyDescent="0.35">
      <c r="A103" s="7"/>
      <c r="B103" s="9" t="s">
        <v>27</v>
      </c>
      <c r="C103" s="9"/>
      <c r="D103" s="9"/>
      <c r="E103" s="27"/>
      <c r="F103" s="21">
        <v>10412</v>
      </c>
      <c r="G103" s="28">
        <v>0</v>
      </c>
      <c r="H103" s="37"/>
    </row>
    <row r="104" spans="1:8" ht="17" customHeight="1" thickBot="1" x14ac:dyDescent="0.35">
      <c r="A104" s="7"/>
      <c r="B104" s="8" t="s">
        <v>83</v>
      </c>
      <c r="C104" s="8"/>
      <c r="D104" s="8"/>
      <c r="E104" s="17"/>
      <c r="F104" s="23" t="s">
        <v>140</v>
      </c>
      <c r="G104" s="28"/>
      <c r="H104" s="37"/>
    </row>
    <row r="105" spans="1:8" ht="17" customHeight="1" thickBot="1" x14ac:dyDescent="0.35">
      <c r="A105" s="7"/>
      <c r="B105" s="9" t="s">
        <v>14</v>
      </c>
      <c r="C105" s="9"/>
      <c r="D105" s="9"/>
      <c r="E105" s="20">
        <v>57500</v>
      </c>
      <c r="F105" s="21">
        <v>72763</v>
      </c>
      <c r="G105" s="28">
        <v>79.023679617387955</v>
      </c>
      <c r="H105" s="37"/>
    </row>
    <row r="106" spans="1:8" ht="17" customHeight="1" thickBot="1" x14ac:dyDescent="0.35">
      <c r="A106" s="7"/>
      <c r="B106" s="9" t="s">
        <v>13</v>
      </c>
      <c r="C106" s="9"/>
      <c r="D106" s="9"/>
      <c r="E106" s="20">
        <v>57500</v>
      </c>
      <c r="F106" s="21">
        <v>71475</v>
      </c>
      <c r="G106" s="28">
        <v>80.44770898915705</v>
      </c>
      <c r="H106" s="37"/>
    </row>
    <row r="107" spans="1:8" ht="17" customHeight="1" thickBot="1" x14ac:dyDescent="0.35">
      <c r="A107" s="7"/>
      <c r="B107" s="9" t="s">
        <v>84</v>
      </c>
      <c r="C107" s="9"/>
      <c r="D107" s="9"/>
      <c r="E107" s="20">
        <v>115000</v>
      </c>
      <c r="F107" s="21">
        <v>144238</v>
      </c>
      <c r="G107" s="28">
        <v>79.729336235943364</v>
      </c>
      <c r="H107" s="37"/>
    </row>
    <row r="108" spans="1:8" ht="17" customHeight="1" thickBot="1" x14ac:dyDescent="0.35">
      <c r="A108" s="7"/>
      <c r="B108" s="8" t="s">
        <v>85</v>
      </c>
      <c r="C108" s="8"/>
      <c r="D108" s="8"/>
      <c r="E108" s="17"/>
      <c r="F108" s="23" t="s">
        <v>140</v>
      </c>
      <c r="G108" s="28"/>
      <c r="H108" s="37"/>
    </row>
    <row r="109" spans="1:8" ht="17" customHeight="1" thickBot="1" x14ac:dyDescent="0.35">
      <c r="A109" s="7"/>
      <c r="B109" s="9" t="s">
        <v>11</v>
      </c>
      <c r="C109" s="9"/>
      <c r="D109" s="9"/>
      <c r="E109" s="20">
        <v>10000</v>
      </c>
      <c r="F109" s="21">
        <v>8916</v>
      </c>
      <c r="G109" s="28">
        <v>112.15791834903544</v>
      </c>
      <c r="H109" s="37"/>
    </row>
    <row r="110" spans="1:8" ht="17" customHeight="1" thickBot="1" x14ac:dyDescent="0.35">
      <c r="A110" s="7"/>
      <c r="B110" s="8" t="s">
        <v>86</v>
      </c>
      <c r="C110" s="8"/>
      <c r="D110" s="8"/>
      <c r="E110" s="17"/>
      <c r="F110" s="23" t="s">
        <v>140</v>
      </c>
      <c r="G110" s="28"/>
      <c r="H110" s="37"/>
    </row>
    <row r="111" spans="1:8" ht="17" customHeight="1" thickBot="1" x14ac:dyDescent="0.35">
      <c r="A111" s="7"/>
      <c r="B111" s="9" t="s">
        <v>13</v>
      </c>
      <c r="C111" s="9"/>
      <c r="D111" s="9"/>
      <c r="E111" s="20">
        <v>15000</v>
      </c>
      <c r="F111" s="21">
        <v>15958</v>
      </c>
      <c r="G111" s="28">
        <v>93.996741446296525</v>
      </c>
      <c r="H111" s="37"/>
    </row>
    <row r="112" spans="1:8" ht="17" customHeight="1" thickBot="1" x14ac:dyDescent="0.35">
      <c r="A112" s="7"/>
      <c r="B112" s="9" t="s">
        <v>87</v>
      </c>
      <c r="C112" s="9"/>
      <c r="D112" s="9"/>
      <c r="E112" s="20">
        <v>30000</v>
      </c>
      <c r="F112" s="21">
        <v>30746</v>
      </c>
      <c r="G112" s="28">
        <v>97.573668119430167</v>
      </c>
      <c r="H112" s="37"/>
    </row>
    <row r="113" spans="1:8" ht="17" customHeight="1" thickBot="1" x14ac:dyDescent="0.35">
      <c r="A113" s="7"/>
      <c r="B113" s="9" t="s">
        <v>14</v>
      </c>
      <c r="C113" s="9"/>
      <c r="D113" s="9"/>
      <c r="E113" s="20">
        <v>15000</v>
      </c>
      <c r="F113" s="21">
        <v>14788</v>
      </c>
      <c r="G113" s="28">
        <v>101.43359480659994</v>
      </c>
      <c r="H113" s="37"/>
    </row>
    <row r="114" spans="1:8" ht="17" customHeight="1" thickBot="1" x14ac:dyDescent="0.35">
      <c r="A114" s="7"/>
      <c r="B114" s="8" t="s">
        <v>88</v>
      </c>
      <c r="C114" s="8"/>
      <c r="D114" s="8"/>
      <c r="E114" s="17"/>
      <c r="F114" s="23" t="s">
        <v>140</v>
      </c>
      <c r="G114" s="28"/>
      <c r="H114" s="37"/>
    </row>
    <row r="115" spans="1:8" ht="17" customHeight="1" thickBot="1" x14ac:dyDescent="0.35">
      <c r="A115" s="7"/>
      <c r="B115" s="9" t="s">
        <v>89</v>
      </c>
      <c r="C115" s="9"/>
      <c r="D115" s="9"/>
      <c r="E115" s="31">
        <v>65</v>
      </c>
      <c r="F115" s="23">
        <v>329</v>
      </c>
      <c r="G115" s="28">
        <v>19.756838905775076</v>
      </c>
      <c r="H115" s="37"/>
    </row>
    <row r="116" spans="1:8" ht="17" customHeight="1" thickBot="1" x14ac:dyDescent="0.35">
      <c r="A116" s="7"/>
      <c r="B116" s="9" t="s">
        <v>90</v>
      </c>
      <c r="C116" s="9"/>
      <c r="D116" s="9"/>
      <c r="E116" s="29">
        <v>2750</v>
      </c>
      <c r="F116" s="21">
        <v>4182</v>
      </c>
      <c r="G116" s="28">
        <v>65.75801052128169</v>
      </c>
      <c r="H116" s="37"/>
    </row>
    <row r="117" spans="1:8" ht="17" customHeight="1" thickBot="1" x14ac:dyDescent="0.35">
      <c r="A117" s="7"/>
      <c r="B117" s="9" t="s">
        <v>91</v>
      </c>
      <c r="C117" s="9"/>
      <c r="D117" s="9"/>
      <c r="E117" s="29">
        <v>2250</v>
      </c>
      <c r="F117" s="21">
        <v>5005</v>
      </c>
      <c r="G117" s="28">
        <v>44.955044955044954</v>
      </c>
      <c r="H117" s="37"/>
    </row>
    <row r="118" spans="1:8" ht="17" customHeight="1" thickBot="1" x14ac:dyDescent="0.35">
      <c r="A118" s="7"/>
      <c r="B118" s="9" t="s">
        <v>92</v>
      </c>
      <c r="C118" s="9"/>
      <c r="D118" s="9"/>
      <c r="E118" s="29">
        <v>5000</v>
      </c>
      <c r="F118" s="21">
        <v>5743</v>
      </c>
      <c r="G118" s="28">
        <v>54.42473059758354</v>
      </c>
      <c r="H118" s="37"/>
    </row>
    <row r="119" spans="1:8" ht="17" customHeight="1" thickBot="1" x14ac:dyDescent="0.35">
      <c r="A119" s="7" t="s">
        <v>138</v>
      </c>
      <c r="B119" s="8" t="s">
        <v>93</v>
      </c>
      <c r="C119" s="8"/>
      <c r="D119" s="8"/>
      <c r="E119" s="17"/>
      <c r="F119" s="23">
        <v>0</v>
      </c>
      <c r="G119" s="28"/>
      <c r="H119" s="37"/>
    </row>
    <row r="120" spans="1:8" ht="17" customHeight="1" thickBot="1" x14ac:dyDescent="0.35">
      <c r="A120" s="7"/>
      <c r="B120" s="9" t="s">
        <v>94</v>
      </c>
      <c r="C120" s="9"/>
      <c r="D120" s="9"/>
      <c r="E120" s="24">
        <v>5</v>
      </c>
      <c r="F120" s="23">
        <v>1</v>
      </c>
      <c r="G120" s="28">
        <v>500</v>
      </c>
      <c r="H120" s="37"/>
    </row>
    <row r="121" spans="1:8" ht="17" customHeight="1" thickBot="1" x14ac:dyDescent="0.35">
      <c r="A121" s="7"/>
      <c r="B121" s="8" t="s">
        <v>95</v>
      </c>
      <c r="C121" s="8"/>
      <c r="D121" s="8"/>
      <c r="E121" s="17"/>
      <c r="F121" s="23">
        <v>0</v>
      </c>
      <c r="G121" s="28"/>
      <c r="H121" s="37"/>
    </row>
    <row r="122" spans="1:8" ht="17" customHeight="1" thickBot="1" x14ac:dyDescent="0.35">
      <c r="A122" s="7"/>
      <c r="B122" s="9" t="s">
        <v>13</v>
      </c>
      <c r="C122" s="9"/>
      <c r="D122" s="11">
        <v>486</v>
      </c>
      <c r="E122" s="27"/>
      <c r="F122" s="21">
        <v>4604</v>
      </c>
      <c r="G122" s="28">
        <v>0</v>
      </c>
      <c r="H122" s="37"/>
    </row>
    <row r="123" spans="1:8" ht="17" customHeight="1" thickBot="1" x14ac:dyDescent="0.35">
      <c r="A123" s="7"/>
      <c r="B123" s="9" t="s">
        <v>14</v>
      </c>
      <c r="C123" s="9"/>
      <c r="D123" s="11">
        <v>324</v>
      </c>
      <c r="E123" s="27"/>
      <c r="F123" s="21">
        <v>4856</v>
      </c>
      <c r="G123" s="28">
        <v>0</v>
      </c>
      <c r="H123" s="37"/>
    </row>
    <row r="124" spans="1:8" ht="17" customHeight="1" thickBot="1" x14ac:dyDescent="0.35">
      <c r="A124" s="7"/>
      <c r="B124" s="9" t="s">
        <v>96</v>
      </c>
      <c r="C124" s="9"/>
      <c r="D124" s="11">
        <v>810</v>
      </c>
      <c r="E124" s="20">
        <v>9671</v>
      </c>
      <c r="F124" s="21">
        <v>9460</v>
      </c>
      <c r="G124" s="28">
        <v>102.23044397463002</v>
      </c>
      <c r="H124" s="37"/>
    </row>
    <row r="125" spans="1:8" ht="17" customHeight="1" thickBot="1" x14ac:dyDescent="0.35">
      <c r="A125" s="7" t="s">
        <v>139</v>
      </c>
      <c r="B125" s="8" t="s">
        <v>97</v>
      </c>
      <c r="C125" s="8"/>
      <c r="D125" s="8"/>
      <c r="E125" s="17"/>
      <c r="F125" s="23" t="s">
        <v>140</v>
      </c>
      <c r="G125" s="28"/>
      <c r="H125" s="37"/>
    </row>
    <row r="126" spans="1:8" ht="17" customHeight="1" thickBot="1" x14ac:dyDescent="0.35">
      <c r="A126" s="7"/>
      <c r="B126" s="9" t="s">
        <v>98</v>
      </c>
      <c r="C126" s="9"/>
      <c r="D126" s="9"/>
      <c r="E126" s="24">
        <v>1</v>
      </c>
      <c r="F126" s="23">
        <v>1</v>
      </c>
      <c r="G126" s="28">
        <v>100</v>
      </c>
      <c r="H126" s="37"/>
    </row>
    <row r="127" spans="1:8" ht="27.5" customHeight="1" thickBot="1" x14ac:dyDescent="0.35">
      <c r="A127" s="7"/>
      <c r="B127" s="8" t="s">
        <v>99</v>
      </c>
      <c r="C127" s="8"/>
      <c r="D127" s="8"/>
      <c r="E127" s="17"/>
      <c r="F127" s="23">
        <v>0</v>
      </c>
      <c r="G127" s="28"/>
      <c r="H127" s="37"/>
    </row>
    <row r="128" spans="1:8" ht="17" customHeight="1" thickBot="1" x14ac:dyDescent="0.35">
      <c r="A128" s="7"/>
      <c r="B128" s="9" t="s">
        <v>100</v>
      </c>
      <c r="C128" s="9"/>
      <c r="D128" s="9"/>
      <c r="E128" s="24">
        <v>1</v>
      </c>
      <c r="F128" s="23">
        <v>1</v>
      </c>
      <c r="G128" s="28">
        <v>100</v>
      </c>
      <c r="H128" s="37"/>
    </row>
    <row r="129" spans="1:8" ht="13.5" thickBot="1" x14ac:dyDescent="0.35">
      <c r="A129" s="7"/>
      <c r="B129" s="8" t="s">
        <v>101</v>
      </c>
      <c r="C129" s="8"/>
      <c r="D129" s="8"/>
      <c r="E129" s="17"/>
      <c r="F129" s="23">
        <v>0</v>
      </c>
      <c r="G129" s="28"/>
      <c r="H129" s="37"/>
    </row>
    <row r="130" spans="1:8" ht="17" customHeight="1" thickBot="1" x14ac:dyDescent="0.35">
      <c r="A130" s="7"/>
      <c r="B130" s="9" t="s">
        <v>102</v>
      </c>
      <c r="C130" s="9"/>
      <c r="D130" s="9"/>
      <c r="E130" s="24">
        <v>1</v>
      </c>
      <c r="F130" s="23">
        <v>0</v>
      </c>
      <c r="G130" s="28"/>
      <c r="H130" s="37"/>
    </row>
    <row r="131" spans="1:8" ht="17" customHeight="1" thickBot="1" x14ac:dyDescent="0.35">
      <c r="A131" s="7"/>
      <c r="B131" s="8" t="s">
        <v>103</v>
      </c>
      <c r="C131" s="8"/>
      <c r="D131" s="8"/>
      <c r="E131" s="17"/>
      <c r="F131" s="23">
        <v>0</v>
      </c>
      <c r="G131" s="28"/>
      <c r="H131" s="37"/>
    </row>
    <row r="132" spans="1:8" ht="17" customHeight="1" thickBot="1" x14ac:dyDescent="0.35">
      <c r="A132" s="7"/>
      <c r="B132" s="9" t="s">
        <v>13</v>
      </c>
      <c r="C132" s="9"/>
      <c r="D132" s="9"/>
      <c r="E132" s="20">
        <v>2500</v>
      </c>
      <c r="F132" s="23">
        <v>694</v>
      </c>
      <c r="G132" s="28">
        <v>360.23054755043228</v>
      </c>
      <c r="H132" s="37"/>
    </row>
    <row r="133" spans="1:8" ht="17" customHeight="1" thickBot="1" x14ac:dyDescent="0.35">
      <c r="A133" s="7"/>
      <c r="B133" s="9" t="s">
        <v>14</v>
      </c>
      <c r="C133" s="9"/>
      <c r="D133" s="9"/>
      <c r="E133" s="20">
        <v>2500</v>
      </c>
      <c r="F133" s="23">
        <v>963</v>
      </c>
      <c r="G133" s="28">
        <v>259.60539979231567</v>
      </c>
      <c r="H133" s="37"/>
    </row>
    <row r="134" spans="1:8" ht="17" customHeight="1" thickBot="1" x14ac:dyDescent="0.35">
      <c r="A134" s="7"/>
      <c r="B134" s="9" t="s">
        <v>15</v>
      </c>
      <c r="C134" s="9"/>
      <c r="D134" s="9"/>
      <c r="E134" s="27"/>
      <c r="F134" s="23">
        <v>146</v>
      </c>
      <c r="G134" s="28">
        <v>0</v>
      </c>
      <c r="H134" s="37"/>
    </row>
    <row r="135" spans="1:8" ht="17" customHeight="1" thickBot="1" x14ac:dyDescent="0.35">
      <c r="A135" s="7"/>
      <c r="B135" s="9" t="s">
        <v>104</v>
      </c>
      <c r="C135" s="9"/>
      <c r="D135" s="9"/>
      <c r="E135" s="20">
        <v>5000</v>
      </c>
      <c r="F135" s="21">
        <v>1657</v>
      </c>
      <c r="G135" s="28">
        <v>301.75015087507541</v>
      </c>
      <c r="H135" s="37"/>
    </row>
    <row r="136" spans="1:8" ht="17" customHeight="1" thickBot="1" x14ac:dyDescent="0.35">
      <c r="A136" s="7"/>
      <c r="B136" s="8" t="s">
        <v>105</v>
      </c>
      <c r="C136" s="8"/>
      <c r="D136" s="8"/>
      <c r="E136" s="17"/>
      <c r="F136" s="23">
        <v>0</v>
      </c>
      <c r="G136" s="28"/>
      <c r="H136" s="37"/>
    </row>
    <row r="137" spans="1:8" ht="17" customHeight="1" thickBot="1" x14ac:dyDescent="0.35">
      <c r="A137" s="7"/>
      <c r="B137" s="9" t="s">
        <v>13</v>
      </c>
      <c r="C137" s="9"/>
      <c r="D137" s="9"/>
      <c r="E137" s="27"/>
      <c r="F137" s="21">
        <v>15958</v>
      </c>
      <c r="G137" s="28">
        <v>0</v>
      </c>
      <c r="H137" s="37"/>
    </row>
    <row r="138" spans="1:8" ht="17" customHeight="1" thickBot="1" x14ac:dyDescent="0.35">
      <c r="A138" s="7"/>
      <c r="B138" s="9" t="s">
        <v>14</v>
      </c>
      <c r="C138" s="9"/>
      <c r="D138" s="9"/>
      <c r="E138" s="27"/>
      <c r="F138" s="21">
        <v>14788</v>
      </c>
      <c r="G138" s="28">
        <v>0</v>
      </c>
      <c r="H138" s="37"/>
    </row>
    <row r="139" spans="1:8" ht="17" customHeight="1" thickBot="1" x14ac:dyDescent="0.35">
      <c r="A139" s="7"/>
      <c r="B139" s="9" t="s">
        <v>15</v>
      </c>
      <c r="C139" s="9"/>
      <c r="D139" s="9"/>
      <c r="E139" s="27"/>
      <c r="F139" s="23" t="s">
        <v>140</v>
      </c>
      <c r="G139" s="28"/>
      <c r="H139" s="37"/>
    </row>
    <row r="140" spans="1:8" ht="17" customHeight="1" thickBot="1" x14ac:dyDescent="0.35">
      <c r="A140" s="7"/>
      <c r="B140" s="9" t="s">
        <v>106</v>
      </c>
      <c r="C140" s="9"/>
      <c r="D140" s="9"/>
      <c r="E140" s="27"/>
      <c r="F140" s="21">
        <v>45929</v>
      </c>
      <c r="G140" s="28">
        <v>0</v>
      </c>
      <c r="H140" s="37"/>
    </row>
    <row r="141" spans="1:8" ht="17" customHeight="1" thickBot="1" x14ac:dyDescent="0.35">
      <c r="A141" s="7"/>
      <c r="B141" s="8" t="s">
        <v>72</v>
      </c>
      <c r="C141" s="8"/>
      <c r="D141" s="8"/>
      <c r="E141" s="17"/>
      <c r="F141" s="23">
        <v>0</v>
      </c>
      <c r="G141" s="28"/>
      <c r="H141" s="37"/>
    </row>
    <row r="142" spans="1:8" ht="17" customHeight="1" thickBot="1" x14ac:dyDescent="0.35">
      <c r="A142" s="7"/>
      <c r="B142" s="9" t="s">
        <v>73</v>
      </c>
      <c r="C142" s="9"/>
      <c r="D142" s="9"/>
      <c r="E142" s="20">
        <v>1922</v>
      </c>
      <c r="F142" s="21">
        <v>1733</v>
      </c>
      <c r="G142" s="28">
        <v>110.90594345066359</v>
      </c>
      <c r="H142" s="37"/>
    </row>
    <row r="143" spans="1:8" ht="17" customHeight="1" thickBot="1" x14ac:dyDescent="0.35">
      <c r="A143" s="7"/>
      <c r="B143" s="8" t="s">
        <v>107</v>
      </c>
      <c r="C143" s="8"/>
      <c r="D143" s="8"/>
      <c r="E143" s="17"/>
      <c r="F143" s="23">
        <v>0</v>
      </c>
      <c r="G143" s="28"/>
      <c r="H143" s="37"/>
    </row>
    <row r="144" spans="1:8" ht="17" customHeight="1" thickBot="1" x14ac:dyDescent="0.35">
      <c r="A144" s="7"/>
      <c r="B144" s="9" t="s">
        <v>13</v>
      </c>
      <c r="C144" s="9"/>
      <c r="D144" s="9"/>
      <c r="E144" s="20">
        <v>2500</v>
      </c>
      <c r="F144" s="23">
        <v>1598</v>
      </c>
      <c r="G144" s="28">
        <v>156.44555694618271</v>
      </c>
      <c r="H144" s="37"/>
    </row>
    <row r="145" spans="1:8" ht="17" customHeight="1" thickBot="1" x14ac:dyDescent="0.35">
      <c r="A145" s="7"/>
      <c r="B145" s="9" t="s">
        <v>14</v>
      </c>
      <c r="C145" s="9"/>
      <c r="D145" s="9"/>
      <c r="E145" s="20">
        <v>2500</v>
      </c>
      <c r="F145" s="23">
        <v>2110</v>
      </c>
      <c r="G145" s="28">
        <v>118.48341232227489</v>
      </c>
      <c r="H145" s="37"/>
    </row>
    <row r="146" spans="1:8" ht="17" customHeight="1" thickBot="1" x14ac:dyDescent="0.35">
      <c r="A146" s="7"/>
      <c r="B146" s="9" t="s">
        <v>15</v>
      </c>
      <c r="C146" s="9"/>
      <c r="D146" s="9"/>
      <c r="E146" s="27"/>
      <c r="F146" s="23">
        <v>0</v>
      </c>
      <c r="G146" s="28"/>
      <c r="H146" s="37"/>
    </row>
    <row r="147" spans="1:8" ht="17" customHeight="1" thickBot="1" x14ac:dyDescent="0.35">
      <c r="A147" s="7"/>
      <c r="B147" s="9" t="s">
        <v>108</v>
      </c>
      <c r="C147" s="9"/>
      <c r="D147" s="9"/>
      <c r="E147" s="20">
        <v>5000</v>
      </c>
      <c r="F147" s="21">
        <v>3708</v>
      </c>
      <c r="G147" s="28">
        <v>134.8435814455232</v>
      </c>
      <c r="H147" s="37"/>
    </row>
    <row r="148" spans="1:8" ht="17" customHeight="1" thickBot="1" x14ac:dyDescent="0.35">
      <c r="A148" s="7"/>
      <c r="B148" s="8" t="s">
        <v>109</v>
      </c>
      <c r="C148" s="8"/>
      <c r="D148" s="8"/>
      <c r="E148" s="17"/>
      <c r="F148" s="23">
        <v>0</v>
      </c>
      <c r="G148" s="28"/>
      <c r="H148" s="37"/>
    </row>
    <row r="149" spans="1:8" ht="17" customHeight="1" thickBot="1" x14ac:dyDescent="0.35">
      <c r="A149" s="7"/>
      <c r="B149" s="9" t="s">
        <v>48</v>
      </c>
      <c r="C149" s="9"/>
      <c r="D149" s="9"/>
      <c r="E149" s="24">
        <v>180</v>
      </c>
      <c r="F149" s="23">
        <v>291</v>
      </c>
      <c r="G149" s="28">
        <v>61.855670103092784</v>
      </c>
      <c r="H149" s="37"/>
    </row>
    <row r="150" spans="1:8" ht="17" customHeight="1" thickBot="1" x14ac:dyDescent="0.35">
      <c r="A150" s="7"/>
      <c r="B150" s="9" t="s">
        <v>29</v>
      </c>
      <c r="C150" s="9"/>
      <c r="D150" s="9"/>
      <c r="E150" s="24">
        <v>80</v>
      </c>
      <c r="F150" s="23">
        <v>61</v>
      </c>
      <c r="G150" s="28">
        <v>131.14754098360655</v>
      </c>
      <c r="H150" s="37"/>
    </row>
    <row r="151" spans="1:8" ht="17" customHeight="1" thickBot="1" x14ac:dyDescent="0.35">
      <c r="A151" s="7"/>
      <c r="B151" s="8" t="s">
        <v>110</v>
      </c>
      <c r="C151" s="8"/>
      <c r="D151" s="8"/>
      <c r="E151" s="17"/>
      <c r="F151" s="23">
        <v>0</v>
      </c>
      <c r="G151" s="28"/>
      <c r="H151" s="37"/>
    </row>
    <row r="152" spans="1:8" ht="17" customHeight="1" thickBot="1" x14ac:dyDescent="0.35">
      <c r="A152" s="7"/>
      <c r="B152" s="9" t="s">
        <v>111</v>
      </c>
      <c r="C152" s="9"/>
      <c r="D152" s="9"/>
      <c r="E152" s="24">
        <v>256</v>
      </c>
      <c r="F152" s="23">
        <v>212</v>
      </c>
      <c r="G152" s="28">
        <v>120.75471698113208</v>
      </c>
      <c r="H152" s="37"/>
    </row>
    <row r="153" spans="1:8" ht="17" customHeight="1" thickBot="1" x14ac:dyDescent="0.35">
      <c r="A153" s="7"/>
      <c r="B153" s="8" t="s">
        <v>112</v>
      </c>
      <c r="C153" s="8"/>
      <c r="D153" s="8"/>
      <c r="E153" s="17"/>
      <c r="F153" s="23">
        <v>0</v>
      </c>
      <c r="G153" s="28"/>
      <c r="H153" s="37"/>
    </row>
    <row r="154" spans="1:8" ht="17" customHeight="1" thickBot="1" x14ac:dyDescent="0.35">
      <c r="A154" s="7"/>
      <c r="B154" s="9" t="s">
        <v>113</v>
      </c>
      <c r="C154" s="9"/>
      <c r="D154" s="9"/>
      <c r="E154" s="27"/>
      <c r="F154" s="23">
        <v>118</v>
      </c>
      <c r="G154" s="28">
        <v>0</v>
      </c>
      <c r="H154" s="37"/>
    </row>
    <row r="155" spans="1:8" ht="17" customHeight="1" thickBot="1" x14ac:dyDescent="0.35">
      <c r="A155" s="7"/>
      <c r="B155" s="9" t="s">
        <v>114</v>
      </c>
      <c r="C155" s="9"/>
      <c r="D155" s="9"/>
      <c r="E155" s="27"/>
      <c r="F155" s="23">
        <v>138</v>
      </c>
      <c r="G155" s="28">
        <v>0</v>
      </c>
      <c r="H155" s="37"/>
    </row>
    <row r="156" spans="1:8" ht="26.5" thickBot="1" x14ac:dyDescent="0.35">
      <c r="A156" s="7"/>
      <c r="B156" s="9" t="s">
        <v>115</v>
      </c>
      <c r="C156" s="9"/>
      <c r="D156" s="9"/>
      <c r="E156" s="27"/>
      <c r="F156" s="23">
        <v>0</v>
      </c>
      <c r="G156" s="28"/>
      <c r="H156" s="37"/>
    </row>
    <row r="157" spans="1:8" ht="17" customHeight="1" thickBot="1" x14ac:dyDescent="0.35">
      <c r="A157" s="7"/>
      <c r="B157" s="8" t="s">
        <v>116</v>
      </c>
      <c r="C157" s="8"/>
      <c r="D157" s="8"/>
      <c r="E157" s="17"/>
      <c r="F157" s="23">
        <v>0</v>
      </c>
      <c r="G157" s="28"/>
      <c r="H157" s="37"/>
    </row>
    <row r="158" spans="1:8" ht="17" customHeight="1" thickBot="1" x14ac:dyDescent="0.35">
      <c r="A158" s="7"/>
      <c r="B158" s="9" t="s">
        <v>48</v>
      </c>
      <c r="C158" s="9"/>
      <c r="D158" s="9"/>
      <c r="E158" s="27"/>
      <c r="F158" s="23">
        <v>114</v>
      </c>
      <c r="G158" s="28">
        <v>0</v>
      </c>
      <c r="H158" s="37"/>
    </row>
    <row r="159" spans="1:8" ht="17" customHeight="1" thickBot="1" x14ac:dyDescent="0.35">
      <c r="A159" s="7"/>
      <c r="B159" s="9" t="s">
        <v>29</v>
      </c>
      <c r="C159" s="9"/>
      <c r="D159" s="9"/>
      <c r="E159" s="27"/>
      <c r="F159" s="23">
        <v>176</v>
      </c>
      <c r="G159" s="28">
        <v>0</v>
      </c>
      <c r="H159" s="37"/>
    </row>
    <row r="160" spans="1:8" ht="17" customHeight="1" thickBot="1" x14ac:dyDescent="0.35">
      <c r="A160" s="7"/>
      <c r="B160" s="9" t="s">
        <v>117</v>
      </c>
      <c r="C160" s="9"/>
      <c r="D160" s="9"/>
      <c r="E160" s="27"/>
      <c r="F160" s="23">
        <v>32</v>
      </c>
      <c r="G160" s="28">
        <v>0</v>
      </c>
      <c r="H160" s="37"/>
    </row>
    <row r="161" spans="1:8" ht="17" customHeight="1" thickBot="1" x14ac:dyDescent="0.35">
      <c r="A161" s="7"/>
      <c r="B161" s="9" t="s">
        <v>118</v>
      </c>
      <c r="C161" s="9"/>
      <c r="D161" s="9"/>
      <c r="E161" s="27"/>
      <c r="F161" s="23">
        <v>39</v>
      </c>
      <c r="G161" s="28">
        <v>0</v>
      </c>
      <c r="H161" s="37"/>
    </row>
    <row r="162" spans="1:8" ht="17" customHeight="1" thickBot="1" x14ac:dyDescent="0.35">
      <c r="A162" s="7"/>
      <c r="B162" s="9" t="s">
        <v>119</v>
      </c>
      <c r="C162" s="9"/>
      <c r="D162" s="9"/>
      <c r="E162" s="27"/>
      <c r="F162" s="23">
        <v>29</v>
      </c>
      <c r="G162" s="28">
        <v>0</v>
      </c>
      <c r="H162" s="37"/>
    </row>
    <row r="163" spans="1:8" ht="17" customHeight="1" thickBot="1" x14ac:dyDescent="0.35">
      <c r="A163" s="7"/>
      <c r="B163" s="8" t="s">
        <v>120</v>
      </c>
      <c r="C163" s="8"/>
      <c r="D163" s="8"/>
      <c r="E163" s="17"/>
      <c r="F163" s="23">
        <v>0</v>
      </c>
      <c r="G163" s="28"/>
      <c r="H163" s="37"/>
    </row>
    <row r="164" spans="1:8" ht="17" customHeight="1" thickBot="1" x14ac:dyDescent="0.35">
      <c r="A164" s="7"/>
      <c r="B164" s="9" t="s">
        <v>121</v>
      </c>
      <c r="C164" s="9"/>
      <c r="D164" s="9"/>
      <c r="E164" s="24">
        <v>1</v>
      </c>
      <c r="F164" s="23">
        <v>1</v>
      </c>
      <c r="G164" s="28">
        <v>100</v>
      </c>
      <c r="H164" s="37"/>
    </row>
    <row r="165" spans="1:8" ht="17" customHeight="1" thickBot="1" x14ac:dyDescent="0.35">
      <c r="A165" s="7"/>
      <c r="B165" s="8" t="s">
        <v>122</v>
      </c>
      <c r="C165" s="8"/>
      <c r="D165" s="8"/>
      <c r="E165" s="17"/>
      <c r="F165" s="23">
        <v>0</v>
      </c>
      <c r="G165" s="28"/>
      <c r="H165" s="37"/>
    </row>
    <row r="166" spans="1:8" ht="17" customHeight="1" thickBot="1" x14ac:dyDescent="0.35">
      <c r="A166" s="7"/>
      <c r="B166" s="9" t="s">
        <v>123</v>
      </c>
      <c r="C166" s="9"/>
      <c r="D166" s="9"/>
      <c r="E166" s="24">
        <v>3000</v>
      </c>
      <c r="F166" s="23">
        <v>3173.47</v>
      </c>
      <c r="G166" s="28">
        <v>94.533743819856511</v>
      </c>
      <c r="H166" s="37"/>
    </row>
  </sheetData>
  <mergeCells count="69">
    <mergeCell ref="B165:E165"/>
    <mergeCell ref="B143:E143"/>
    <mergeCell ref="B148:E148"/>
    <mergeCell ref="B151:E151"/>
    <mergeCell ref="B153:E153"/>
    <mergeCell ref="B157:E157"/>
    <mergeCell ref="B163:E163"/>
    <mergeCell ref="A119:A124"/>
    <mergeCell ref="B119:E119"/>
    <mergeCell ref="B121:E121"/>
    <mergeCell ref="A125:A166"/>
    <mergeCell ref="B125:E125"/>
    <mergeCell ref="B127:E127"/>
    <mergeCell ref="B129:E129"/>
    <mergeCell ref="B131:E131"/>
    <mergeCell ref="B136:E136"/>
    <mergeCell ref="B141:E141"/>
    <mergeCell ref="A90:A118"/>
    <mergeCell ref="B90:E90"/>
    <mergeCell ref="B92:E92"/>
    <mergeCell ref="B96:E96"/>
    <mergeCell ref="B100:E100"/>
    <mergeCell ref="B104:E104"/>
    <mergeCell ref="B108:E108"/>
    <mergeCell ref="B110:E110"/>
    <mergeCell ref="B114:E114"/>
    <mergeCell ref="B65:E65"/>
    <mergeCell ref="B73:E73"/>
    <mergeCell ref="B79:E79"/>
    <mergeCell ref="B84:E84"/>
    <mergeCell ref="B86:E86"/>
    <mergeCell ref="A88:A89"/>
    <mergeCell ref="B88:E88"/>
    <mergeCell ref="A43:A44"/>
    <mergeCell ref="B43:E43"/>
    <mergeCell ref="A45:A87"/>
    <mergeCell ref="B45:E45"/>
    <mergeCell ref="B47:E47"/>
    <mergeCell ref="B49:E49"/>
    <mergeCell ref="B52:E52"/>
    <mergeCell ref="B54:E54"/>
    <mergeCell ref="B56:E56"/>
    <mergeCell ref="B59:E59"/>
    <mergeCell ref="A34:A37"/>
    <mergeCell ref="B34:E34"/>
    <mergeCell ref="B36:E36"/>
    <mergeCell ref="A38:A42"/>
    <mergeCell ref="B38:E38"/>
    <mergeCell ref="B40:E40"/>
    <mergeCell ref="A22:A26"/>
    <mergeCell ref="B22:E22"/>
    <mergeCell ref="B24:E24"/>
    <mergeCell ref="A27:A29"/>
    <mergeCell ref="B27:E27"/>
    <mergeCell ref="A30:A33"/>
    <mergeCell ref="B30:E30"/>
    <mergeCell ref="B32:E32"/>
    <mergeCell ref="A14:A17"/>
    <mergeCell ref="B14:E14"/>
    <mergeCell ref="B16:E16"/>
    <mergeCell ref="A18:A21"/>
    <mergeCell ref="B18:E18"/>
    <mergeCell ref="B20:E20"/>
    <mergeCell ref="A1:A2"/>
    <mergeCell ref="B1:E1"/>
    <mergeCell ref="A3:A13"/>
    <mergeCell ref="B3:E3"/>
    <mergeCell ref="B5:E5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2024-12-04T04:51:32Z</dcterms:created>
  <dcterms:modified xsi:type="dcterms:W3CDTF">2024-12-04T05:28:42Z</dcterms:modified>
</cp:coreProperties>
</file>